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65521" windowWidth="13770" windowHeight="9840" tabRatio="927" activeTab="0"/>
  </bookViews>
  <sheets>
    <sheet name="Taulukkoluettelo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definedNames/>
  <calcPr fullCalcOnLoad="1"/>
</workbook>
</file>

<file path=xl/sharedStrings.xml><?xml version="1.0" encoding="utf-8"?>
<sst xmlns="http://schemas.openxmlformats.org/spreadsheetml/2006/main" count="466" uniqueCount="192">
  <si>
    <t>Lähde; Kansaneläkelaitos, Kelasto-raportit.</t>
  </si>
  <si>
    <t>Koko maa</t>
  </si>
  <si>
    <t>Yhteensä</t>
  </si>
  <si>
    <t>Miehet</t>
  </si>
  <si>
    <t>Naiset</t>
  </si>
  <si>
    <t>2011</t>
  </si>
  <si>
    <t>2010</t>
  </si>
  <si>
    <t>2009</t>
  </si>
  <si>
    <t>2005</t>
  </si>
  <si>
    <t>2000</t>
  </si>
  <si>
    <t>Helsinki</t>
  </si>
  <si>
    <t>0-14</t>
  </si>
  <si>
    <t>15-24</t>
  </si>
  <si>
    <t>25-39</t>
  </si>
  <si>
    <t>40-64</t>
  </si>
  <si>
    <t>65-</t>
  </si>
  <si>
    <t>Diabetes</t>
  </si>
  <si>
    <t xml:space="preserve">Astma </t>
  </si>
  <si>
    <t>Miehet - Män</t>
  </si>
  <si>
    <t>Naiset - Kvinnor</t>
  </si>
  <si>
    <t>Lähde: Kansaneläkelaitos, Kelasto-raportit.</t>
  </si>
  <si>
    <t>-</t>
  </si>
  <si>
    <t>Sairauspääryhmät yhteensä</t>
  </si>
  <si>
    <t>I</t>
  </si>
  <si>
    <t>II</t>
  </si>
  <si>
    <t>IV</t>
  </si>
  <si>
    <t>V</t>
  </si>
  <si>
    <t>VI</t>
  </si>
  <si>
    <t>Hermoston sairaudet</t>
  </si>
  <si>
    <t>VII</t>
  </si>
  <si>
    <t>Silmän ja sen apuelinten sairaudet</t>
  </si>
  <si>
    <t>IX</t>
  </si>
  <si>
    <t>Verenkiertoelinten sairaudet</t>
  </si>
  <si>
    <t>X</t>
  </si>
  <si>
    <t>Hengityselinten sairaudet</t>
  </si>
  <si>
    <t>XI</t>
  </si>
  <si>
    <t>Ruoansulatuselinten sairaudet</t>
  </si>
  <si>
    <t>XIII</t>
  </si>
  <si>
    <t>XVII</t>
  </si>
  <si>
    <t>XIX</t>
  </si>
  <si>
    <t>Lähde: Tilastokeskus.</t>
  </si>
  <si>
    <t/>
  </si>
  <si>
    <t xml:space="preserve">Indikaattori ilmaisee vuoden aikana sairaalahoidossa olleiden potilaiden lukumäärän tuhatta asukasta kohti. </t>
  </si>
  <si>
    <t>Väestötietona käytetään keskiväkilukua. Sairaalahoito sisältää sekä julkisen sektorin (kunnat, kuntayhtymät ja valtio)</t>
  </si>
  <si>
    <t>sairaalahoitoon sisältyvät myös synnytykset. Polikliinisesti hoidetut potilaat eivät ole mukana luvuissa.</t>
  </si>
  <si>
    <t xml:space="preserve">että yksityisen sektorin järjestämän sairaalahoidon sekä päiväkirurgian. Mukana ovat myös psykiatriset sairaalat ja </t>
  </si>
  <si>
    <t xml:space="preserve">Vuoden aikana sairaalahoidossa olleiden henkilöiden lukumäärä kuvaa jossain määrin sairastavuutta, mutta etenkin </t>
  </si>
  <si>
    <t xml:space="preserve">sairaalapalveluiden käyttöä. Sairaalassa vuodeosastolla sekä päiväkirurgisesti hoidettujen potilaiden määrä riippuu </t>
  </si>
  <si>
    <t>myös jatkuvasti muuttuvista hoitokäytännöistä.</t>
  </si>
  <si>
    <t>Väestö</t>
  </si>
  <si>
    <t>%:a vastaavanikäisestä väestöstä</t>
  </si>
  <si>
    <t>Lääkärinpalkkiot</t>
  </si>
  <si>
    <t>Hammashoito</t>
  </si>
  <si>
    <t>Lähde: Kela, Kelasto-raportit</t>
  </si>
  <si>
    <t>%:a</t>
  </si>
  <si>
    <t>väestöstä</t>
  </si>
  <si>
    <t>01-54 KUOLLEITA YHTEENSÄ (A00-Y89)</t>
  </si>
  <si>
    <t>01-03 Tartunta- ja loistauteja (A00-B99, J65)</t>
  </si>
  <si>
    <t>04-22 Kasvaimet (C00-D48)</t>
  </si>
  <si>
    <t>23-24 Umpieritys-, ravitsemus- ja aineenvaihduntasairaudet (E00-E90)</t>
  </si>
  <si>
    <t>25 Dementia, Alzheimerin tauti (F01, F03, G30, R54)</t>
  </si>
  <si>
    <t>26 Muut hermoston ja aistimien taudit</t>
  </si>
  <si>
    <t>27-30 Verenkiertoelinten sairaudet (I00-I425, I427-I99)</t>
  </si>
  <si>
    <t>31-35 Hengityselinten sairaudet (J00-J64, J66-J99)</t>
  </si>
  <si>
    <t>36 Ruuansulatuselinten sairaudet poislukien alkoholiperäiset</t>
  </si>
  <si>
    <t>37 Virtsa- ja sukupuolielinten sairaudet (N00-N99)</t>
  </si>
  <si>
    <t>38 Synnynnäiset epämuodostumat ja kromosomipoikkeavuudet (Q00-Q99)</t>
  </si>
  <si>
    <t>39 Muut sairaudet</t>
  </si>
  <si>
    <t>40 Tuntemattomat ja epätäydellisesti määritetyt kuolemansyyt (R96-R99)</t>
  </si>
  <si>
    <t>41 Alkoholiperäiset taudit ja tapaturmainen alkoholimyrkytys</t>
  </si>
  <si>
    <t>Kaikki työkyvyttömyyseläkkeet</t>
  </si>
  <si>
    <t>% kuolemansyittäin</t>
  </si>
  <si>
    <t>TERVEYSPALVELUT JA TERVEYDENTILA</t>
  </si>
  <si>
    <t>Taulukkoluettelo</t>
  </si>
  <si>
    <t>42-53 Tapaturmat ja väkivalta (V01-X44, X46-Y89)</t>
  </si>
  <si>
    <t>…</t>
  </si>
  <si>
    <t>Väestö, miehet</t>
  </si>
  <si>
    <t>Väestö, naiset</t>
  </si>
  <si>
    <t xml:space="preserve">Helsinki </t>
  </si>
  <si>
    <t xml:space="preserve">Koko maa </t>
  </si>
  <si>
    <t xml:space="preserve">%:a koko väestöstä </t>
  </si>
  <si>
    <t>Ikä, vuotta</t>
  </si>
  <si>
    <t xml:space="preserve">Ikä, vuotta </t>
  </si>
  <si>
    <t>Erityiskorvattaviin lääkkeisiin oikeutettuja</t>
  </si>
  <si>
    <t xml:space="preserve">siitä </t>
  </si>
  <si>
    <t>siitä</t>
  </si>
  <si>
    <t>Psykoosi</t>
  </si>
  <si>
    <t>Sydämenvajaatoiminta</t>
  </si>
  <si>
    <t xml:space="preserve">Nievelreuma </t>
  </si>
  <si>
    <t xml:space="preserve">Verenpainetauti </t>
  </si>
  <si>
    <t xml:space="preserve">Sepelvaltimotauti </t>
  </si>
  <si>
    <t xml:space="preserve">Sairauspäiväraha </t>
  </si>
  <si>
    <t xml:space="preserve">Saajat </t>
  </si>
  <si>
    <t>Korvatut päivät/saaja</t>
  </si>
  <si>
    <t xml:space="preserve">Euroa/päivä </t>
  </si>
  <si>
    <t>Vanhempainpäiväraha</t>
  </si>
  <si>
    <t>Saajat</t>
  </si>
  <si>
    <t>Äitiysraha</t>
  </si>
  <si>
    <t>Isyysrahat yhteensä</t>
  </si>
  <si>
    <t>Vanhempainraha</t>
  </si>
  <si>
    <t>Korvatut päivät</t>
  </si>
  <si>
    <t xml:space="preserve">Äitiysraha </t>
  </si>
  <si>
    <t>Euroa/päivä</t>
  </si>
  <si>
    <t xml:space="preserve">Tartunta- ja loistaudit </t>
  </si>
  <si>
    <t>Mielenterveyden ja käyttäytymisen häiriöt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</si>
  <si>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Erityiskorvatut yhteensä, ei rajoitetusti korvattuja.</t>
    </r>
  </si>
  <si>
    <t xml:space="preserve">Miehet </t>
  </si>
  <si>
    <t>12/2011</t>
  </si>
  <si>
    <t>12/2010</t>
  </si>
  <si>
    <t>12/2012</t>
  </si>
  <si>
    <t>12/2005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</si>
  <si>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</si>
  <si>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</si>
  <si>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</si>
  <si>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</si>
  <si>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</si>
  <si>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</si>
  <si>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</si>
  <si>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</si>
  <si>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</si>
  <si>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</si>
  <si>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2001</t>
  </si>
  <si>
    <t>2002</t>
  </si>
  <si>
    <t>2003</t>
  </si>
  <si>
    <t>2004</t>
  </si>
  <si>
    <t>2006</t>
  </si>
  <si>
    <t>2007</t>
  </si>
  <si>
    <t>2008</t>
  </si>
  <si>
    <t>2012</t>
  </si>
  <si>
    <t>Â©; THL, Tilasto- ja indikaattoripankki SOTKAnet 2005 - 2013</t>
  </si>
  <si>
    <t xml:space="preserve">Raskaudenkeskeytykset  </t>
  </si>
  <si>
    <t xml:space="preserve">alle 25-vuotiailla / </t>
  </si>
  <si>
    <t>1000 15 - 24-vuotiasta naista</t>
  </si>
  <si>
    <t xml:space="preserve">Raskaudenkeskeytykset  / </t>
  </si>
  <si>
    <t>1 000 15 - 49-vuotiasta naista</t>
  </si>
  <si>
    <t>(erityiskorvatut yhteensä, ei rajoitetusti korvattuja)</t>
  </si>
  <si>
    <t>12/2013</t>
  </si>
  <si>
    <t>Kelan etuuksien saajat; Sairausvakuutuslain mukaiset sairaus- ja vanhempainpäivärahojen</t>
  </si>
  <si>
    <t>…=alle 5 tapausta</t>
  </si>
  <si>
    <t>54 Ei kuolintodistusta</t>
  </si>
  <si>
    <t>85 vuotta täyttäneet</t>
  </si>
  <si>
    <t xml:space="preserve">0 - 17-vuotiaat </t>
  </si>
  <si>
    <t>18 - 64-vuotiaat</t>
  </si>
  <si>
    <t>65 - 74-vuotiaat</t>
  </si>
  <si>
    <t>80 - 84-vuotiaat</t>
  </si>
  <si>
    <t>Sukupuolet yhteensä</t>
  </si>
  <si>
    <t>Alle 45 v</t>
  </si>
  <si>
    <t>45 - 64</t>
  </si>
  <si>
    <t>65-74</t>
  </si>
  <si>
    <t>75-84</t>
  </si>
  <si>
    <t>85+</t>
  </si>
  <si>
    <t>01-41 TAUDIT JA TAPATURMAINEN ALKOHOLIMYRKYTYS (A00-R99, X45)</t>
  </si>
  <si>
    <t>27 Iskeemiset sydäntaudit (I20-I25)</t>
  </si>
  <si>
    <t>29 Aivoverisuonien sairaudet (I60-I69)</t>
  </si>
  <si>
    <t>42-49 Tapaturmat (V01-X44, X46-X59, Y10-Y15, Y85-Y86)</t>
  </si>
  <si>
    <t>46 Tapaturmaiset kaatumiset ja putoamiset (W00-W19)</t>
  </si>
  <si>
    <t>Kasvaimet</t>
  </si>
  <si>
    <t>Muut</t>
  </si>
  <si>
    <t>Kuolleet per 100 000 ikäryhmän henkilöä</t>
  </si>
  <si>
    <t>Umpieritys-, ravitsemus- ja aineenvaihduntasairaudet</t>
  </si>
  <si>
    <t>Tuki- ja liikuntaelinten sekä sidekudoksen sairaudet</t>
  </si>
  <si>
    <t xml:space="preserve">Synnynnäiset epämuodostumat, epämuotoisuudet ja kromosomipoikkeavuudet </t>
  </si>
  <si>
    <t>Vammat, myrkytykset ja eräät muut ulkoisten syiden seuraukset</t>
  </si>
  <si>
    <t>16-64-vuotiaat väestöstä</t>
  </si>
  <si>
    <t>Osuus (%) 16-64-vuotiaista sukupuolen mukaan</t>
  </si>
  <si>
    <t>Lähde: Kansaneläkelaitoksen ja Eläketurvakeskuksen yhteistilasto, Kelasto-raportit</t>
  </si>
  <si>
    <t>12/2014</t>
  </si>
  <si>
    <t>75 - 79-vuotiaat</t>
  </si>
  <si>
    <t>Työkyvyttömyyseläkkeensaajat sairauspääryhmän mukaan Helsinki 12/2005–12/2014 ja koko maa 12/2013–12/2014</t>
  </si>
  <si>
    <t xml:space="preserve">Työkyvyttömyyseläkkeensaajat sairauspääryhmän mukaan 12/2005–12/2014: Helsinki ja koko maa </t>
  </si>
  <si>
    <t>Raskaudenkeskeytykset 1000 naista kohti Helsingissä ja koko maassa 1990–2014</t>
  </si>
  <si>
    <t xml:space="preserve">Lähde: THL,  Tilasto- ja indikaattoripankki SOTKAnet </t>
  </si>
  <si>
    <t>Elinajanodote (Jäljellä oleva keskimääräinen elinaika) 1981–2014</t>
  </si>
  <si>
    <t>1981–85</t>
  </si>
  <si>
    <t>1991–95</t>
  </si>
  <si>
    <t>2001–05</t>
  </si>
  <si>
    <t>2010–14</t>
  </si>
  <si>
    <t>M</t>
  </si>
  <si>
    <t>N</t>
  </si>
  <si>
    <t xml:space="preserve">Ikä </t>
  </si>
  <si>
    <t>Lähde: Tilastokeskus ja vuosina 1986–93 Helsingin väestötietojärjestelmä</t>
  </si>
  <si>
    <t>Källa: Statistikcentralen och år 1986–93 Helsingfors befolkningsdatasystem</t>
  </si>
  <si>
    <t>Kelan etuuksia saaneet; Sairausvakuutuslain mukaiset sairaus- ja vanhempainpäivärahojen saajat ja maksetut päivärahat 2007–2015</t>
  </si>
  <si>
    <t>saajat ja maksetut päivärahat 2007–2015</t>
  </si>
  <si>
    <t>Kuolleet  peruskuolemansyyn (54-luokkainen) sukupuolen mukaan Helsingissä 2011–2014</t>
  </si>
  <si>
    <t>Yksityislääkärin ja hammashoidon  palkkioista sairaanhoitokorvauksia saaneet helsinkiläiset 2000-2015</t>
  </si>
  <si>
    <t>Sairaalahoidon potilaat  1000 asukasta kohti Helsingissä ja koko maassa 2000–2014</t>
  </si>
  <si>
    <t>Kuolleet  peruskuolemansyyn (54-luokkainen) sukupuolen ja ikäryhmän mukaan Helsingissä 2012–2014 keskiarvo 100 000 ikäryhmän asukasta kohti</t>
  </si>
  <si>
    <t>Sairaalahoidon potilaat / 1000 vastaavanikäistä kohti sukupuolen ja iän mukaan Helsingissä 2012–2014</t>
  </si>
  <si>
    <r>
      <t>Erityiskorvattaviin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lääkkeisiin oikeutettuja vuoden lopussa 2000–2015</t>
    </r>
  </si>
  <si>
    <t>Erityiskorvattaviin lääkkeisiin oikeutettuja vuoden lopussa 2000–2015</t>
  </si>
  <si>
    <t>Erityiskorvattaviin lääkkeisiin oikeutetut 2015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</si>
</sst>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,##0"/>
    <numFmt numFmtId="165" formatCode="0.0"/>
    <numFmt numFmtId="166" formatCode="0.0000"/>
    <numFmt numFmtId="167" formatCode="0.000"/>
    <numFmt numFmtId="168" formatCode="##,##0.0"/>
    <numFmt numFmtId="169" formatCode="##,##0.00"/>
    <numFmt numFmtId="170" formatCode="#,##0.0"/>
    <numFmt numFmtId="171" formatCode="0.000000"/>
    <numFmt numFmtId="172" formatCode="0.0000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[$€-2]\ #\ ##,000_);[Red]\([$€-2]\ #\ ##,000\)"/>
    <numFmt numFmtId="177" formatCode="[$-40B]d\.\ mmmm&quot;ta &quot;yyyy"/>
    <numFmt numFmtId="178" formatCode="0.00000000"/>
    <numFmt numFmtId="179" formatCode="0.0000000"/>
    <numFmt numFmtId="180" formatCode="_-* #,##0.0\ _€_-;\-* #,##0.0\ _€_-;_-* &quot;-&quot;??\ _€_-;_-@_-"/>
    <numFmt numFmtId="181" formatCode="_-* #,##0\ _€_-;\-* #,##0\ _€_-;_-* &quot;-&quot;??\ _€_-;_-@_-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9"/>
      <name val="Arial"/>
      <family val="2"/>
    </font>
    <font>
      <b/>
      <vertAlign val="superscript"/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11"/>
      <color indexed="36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Calibri"/>
      <family val="2"/>
    </font>
    <font>
      <b/>
      <i/>
      <sz val="10"/>
      <color indexed="53"/>
      <name val="Calibri"/>
      <family val="2"/>
    </font>
    <font>
      <b/>
      <i/>
      <sz val="11"/>
      <color indexed="53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11"/>
      <color theme="7"/>
      <name val="Calibri"/>
      <family val="2"/>
    </font>
    <font>
      <b/>
      <sz val="12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  <font>
      <sz val="11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theme="1"/>
      <name val="Arial"/>
      <family val="2"/>
    </font>
    <font>
      <i/>
      <sz val="10"/>
      <color rgb="FF000000"/>
      <name val="Arial"/>
      <family val="2"/>
    </font>
    <font>
      <i/>
      <sz val="9"/>
      <color rgb="FF000000"/>
      <name val="Arial"/>
      <family val="2"/>
    </font>
    <font>
      <i/>
      <sz val="10"/>
      <color theme="1"/>
      <name val="Calibri"/>
      <family val="2"/>
    </font>
    <font>
      <sz val="8"/>
      <color theme="1"/>
      <name val="Arial"/>
      <family val="2"/>
    </font>
    <font>
      <b/>
      <i/>
      <sz val="10"/>
      <color theme="9" tint="-0.24997000396251678"/>
      <name val="Calibri"/>
      <family val="2"/>
    </font>
    <font>
      <b/>
      <i/>
      <sz val="11"/>
      <color theme="9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1EAF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62" fillId="27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29" borderId="2" applyNumberFormat="0" applyAlignment="0" applyProtection="0"/>
    <xf numFmtId="0" fontId="66" fillId="0" borderId="3" applyNumberFormat="0" applyFill="0" applyAlignment="0" applyProtection="0"/>
    <xf numFmtId="0" fontId="67" fillId="30" borderId="0" applyNumberFormat="0" applyBorder="0" applyAlignment="0" applyProtection="0"/>
    <xf numFmtId="0" fontId="3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31" borderId="2" applyNumberFormat="0" applyAlignment="0" applyProtection="0"/>
    <xf numFmtId="0" fontId="75" fillId="32" borderId="8" applyNumberFormat="0" applyAlignment="0" applyProtection="0"/>
    <xf numFmtId="0" fontId="7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78" fillId="0" borderId="0" xfId="0" applyFont="1" applyAlignment="1">
      <alignment/>
    </xf>
    <xf numFmtId="0" fontId="3" fillId="0" borderId="0" xfId="0" applyFont="1" applyAlignment="1">
      <alignment/>
    </xf>
    <xf numFmtId="0" fontId="79" fillId="0" borderId="0" xfId="0" applyFont="1" applyAlignment="1">
      <alignment/>
    </xf>
    <xf numFmtId="0" fontId="78" fillId="0" borderId="0" xfId="0" applyFont="1" applyAlignment="1">
      <alignment horizontal="right"/>
    </xf>
    <xf numFmtId="164" fontId="79" fillId="0" borderId="0" xfId="0" applyNumberFormat="1" applyFont="1" applyAlignment="1">
      <alignment horizontal="right"/>
    </xf>
    <xf numFmtId="0" fontId="4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0" fillId="0" borderId="0" xfId="0" applyFont="1" applyAlignment="1">
      <alignment/>
    </xf>
    <xf numFmtId="0" fontId="3" fillId="0" borderId="0" xfId="0" applyNumberFormat="1" applyFont="1" applyFill="1" applyBorder="1" applyAlignment="1">
      <alignment horizontal="left" indent="1"/>
    </xf>
    <xf numFmtId="168" fontId="79" fillId="0" borderId="0" xfId="0" applyNumberFormat="1" applyFont="1" applyAlignment="1">
      <alignment horizontal="right"/>
    </xf>
    <xf numFmtId="0" fontId="79" fillId="0" borderId="0" xfId="0" applyFont="1" applyFill="1" applyAlignment="1">
      <alignment horizontal="left" indent="1"/>
    </xf>
    <xf numFmtId="0" fontId="77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3" fillId="0" borderId="0" xfId="0" applyNumberFormat="1" applyFont="1" applyFill="1" applyBorder="1" applyAlignment="1">
      <alignment/>
    </xf>
    <xf numFmtId="0" fontId="73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165" fontId="36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37" fillId="0" borderId="0" xfId="0" applyNumberFormat="1" applyFont="1" applyFill="1" applyBorder="1" applyAlignment="1">
      <alignment horizontal="right"/>
    </xf>
    <xf numFmtId="0" fontId="7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9" fillId="0" borderId="0" xfId="0" applyFont="1" applyAlignment="1">
      <alignment horizontal="left"/>
    </xf>
    <xf numFmtId="0" fontId="7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NumberFormat="1" applyFont="1" applyFill="1" applyBorder="1" applyAlignment="1">
      <alignment horizontal="left" inden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164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 wrapText="1" indent="1"/>
    </xf>
    <xf numFmtId="1" fontId="6" fillId="0" borderId="0" xfId="0" applyNumberFormat="1" applyFont="1" applyAlignment="1">
      <alignment horizontal="right"/>
    </xf>
    <xf numFmtId="169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wrapText="1" indent="2"/>
    </xf>
    <xf numFmtId="0" fontId="80" fillId="0" borderId="0" xfId="0" applyFont="1" applyAlignment="1">
      <alignment horizontal="left" indent="1"/>
    </xf>
    <xf numFmtId="0" fontId="81" fillId="0" borderId="0" xfId="0" applyFont="1" applyAlignment="1">
      <alignment/>
    </xf>
    <xf numFmtId="0" fontId="6" fillId="0" borderId="0" xfId="0" applyFont="1" applyAlignment="1">
      <alignment wrapText="1"/>
    </xf>
    <xf numFmtId="0" fontId="73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Fill="1" applyBorder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82" fillId="0" borderId="0" xfId="0" applyFont="1" applyAlignment="1">
      <alignment horizont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63" fillId="0" borderId="0" xfId="44" applyAlignment="1">
      <alignment horizontal="center"/>
    </xf>
    <xf numFmtId="0" fontId="5" fillId="0" borderId="10" xfId="0" applyFont="1" applyBorder="1" applyAlignment="1">
      <alignment horizontal="left"/>
    </xf>
    <xf numFmtId="0" fontId="87" fillId="0" borderId="0" xfId="0" applyNumberFormat="1" applyFont="1" applyFill="1" applyBorder="1" applyAlignment="1">
      <alignment/>
    </xf>
    <xf numFmtId="0" fontId="79" fillId="0" borderId="0" xfId="0" applyNumberFormat="1" applyFont="1" applyAlignment="1">
      <alignment horizontal="left"/>
    </xf>
    <xf numFmtId="0" fontId="3" fillId="0" borderId="10" xfId="0" applyNumberFormat="1" applyFont="1" applyFill="1" applyBorder="1" applyAlignment="1">
      <alignment/>
    </xf>
    <xf numFmtId="165" fontId="0" fillId="0" borderId="0" xfId="0" applyNumberFormat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36" fillId="0" borderId="10" xfId="0" applyNumberFormat="1" applyFont="1" applyFill="1" applyBorder="1" applyAlignment="1">
      <alignment/>
    </xf>
    <xf numFmtId="165" fontId="73" fillId="0" borderId="0" xfId="0" applyNumberFormat="1" applyFont="1" applyFill="1" applyBorder="1" applyAlignment="1">
      <alignment/>
    </xf>
    <xf numFmtId="165" fontId="3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88" fillId="0" borderId="0" xfId="0" applyFont="1" applyAlignment="1">
      <alignment/>
    </xf>
    <xf numFmtId="0" fontId="88" fillId="33" borderId="0" xfId="0" applyNumberFormat="1" applyFont="1" applyFill="1" applyAlignment="1">
      <alignment/>
    </xf>
    <xf numFmtId="0" fontId="88" fillId="33" borderId="0" xfId="0" applyFont="1" applyFill="1" applyAlignment="1">
      <alignment/>
    </xf>
    <xf numFmtId="0" fontId="88" fillId="0" borderId="0" xfId="0" applyNumberFormat="1" applyFont="1" applyFill="1" applyBorder="1" applyAlignment="1">
      <alignment/>
    </xf>
    <xf numFmtId="0" fontId="88" fillId="0" borderId="0" xfId="0" applyFont="1" applyAlignment="1">
      <alignment/>
    </xf>
    <xf numFmtId="0" fontId="3" fillId="0" borderId="0" xfId="50" applyNumberFormat="1" applyFont="1" applyFill="1" applyBorder="1" applyAlignment="1">
      <alignment/>
    </xf>
    <xf numFmtId="165" fontId="3" fillId="0" borderId="0" xfId="50" applyNumberFormat="1" applyFont="1" applyFill="1" applyBorder="1" applyAlignment="1">
      <alignment/>
    </xf>
    <xf numFmtId="0" fontId="3" fillId="0" borderId="0" xfId="50" applyNumberFormat="1" applyFont="1" applyFill="1" applyBorder="1" applyAlignment="1">
      <alignment horizontal="right"/>
    </xf>
    <xf numFmtId="0" fontId="89" fillId="0" borderId="0" xfId="0" applyNumberFormat="1" applyFont="1" applyFill="1" applyBorder="1" applyAlignment="1">
      <alignment/>
    </xf>
    <xf numFmtId="0" fontId="3" fillId="0" borderId="0" xfId="50" applyNumberFormat="1" applyFont="1" applyFill="1" applyBorder="1" applyAlignment="1">
      <alignment horizontal="left"/>
    </xf>
    <xf numFmtId="0" fontId="2" fillId="0" borderId="0" xfId="50" applyNumberFormat="1" applyFont="1" applyFill="1" applyBorder="1" applyAlignment="1">
      <alignment/>
    </xf>
    <xf numFmtId="0" fontId="2" fillId="0" borderId="10" xfId="50" applyNumberFormat="1" applyFont="1" applyFill="1" applyBorder="1" applyAlignment="1">
      <alignment/>
    </xf>
    <xf numFmtId="0" fontId="73" fillId="0" borderId="10" xfId="0" applyNumberFormat="1" applyFont="1" applyFill="1" applyBorder="1" applyAlignment="1">
      <alignment/>
    </xf>
    <xf numFmtId="165" fontId="0" fillId="0" borderId="0" xfId="0" applyNumberFormat="1" applyAlignment="1">
      <alignment horizontal="right"/>
    </xf>
    <xf numFmtId="0" fontId="73" fillId="0" borderId="0" xfId="0" applyFont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37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51" applyNumberFormat="1" applyFont="1" applyFill="1" applyBorder="1" applyAlignment="1">
      <alignment/>
    </xf>
    <xf numFmtId="0" fontId="3" fillId="0" borderId="0" xfId="51" applyNumberFormat="1" applyFont="1" applyFill="1" applyBorder="1" applyAlignment="1">
      <alignment horizontal="right"/>
    </xf>
    <xf numFmtId="0" fontId="3" fillId="0" borderId="10" xfId="51" applyNumberFormat="1" applyFont="1" applyFill="1" applyBorder="1" applyAlignment="1">
      <alignment/>
    </xf>
    <xf numFmtId="0" fontId="90" fillId="0" borderId="0" xfId="0" applyFont="1" applyAlignment="1">
      <alignment horizontal="left"/>
    </xf>
    <xf numFmtId="0" fontId="5" fillId="34" borderId="0" xfId="0" applyFont="1" applyFill="1" applyAlignment="1">
      <alignment/>
    </xf>
    <xf numFmtId="165" fontId="5" fillId="34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0" fontId="91" fillId="0" borderId="0" xfId="0" applyFont="1" applyFill="1" applyAlignment="1">
      <alignment horizontal="left" vertical="top"/>
    </xf>
    <xf numFmtId="0" fontId="92" fillId="0" borderId="0" xfId="0" applyFont="1" applyFill="1" applyAlignment="1">
      <alignment horizontal="right" vertical="top"/>
    </xf>
    <xf numFmtId="0" fontId="93" fillId="0" borderId="0" xfId="0" applyFont="1" applyAlignment="1">
      <alignment/>
    </xf>
    <xf numFmtId="0" fontId="92" fillId="0" borderId="0" xfId="0" applyFont="1" applyFill="1" applyAlignment="1">
      <alignment horizontal="left" vertical="top"/>
    </xf>
    <xf numFmtId="3" fontId="92" fillId="0" borderId="0" xfId="0" applyNumberFormat="1" applyFont="1" applyFill="1" applyAlignment="1">
      <alignment horizontal="right" vertical="top"/>
    </xf>
    <xf numFmtId="0" fontId="94" fillId="0" borderId="0" xfId="44" applyFont="1" applyFill="1" applyAlignment="1">
      <alignment horizontal="left" vertical="center"/>
    </xf>
    <xf numFmtId="0" fontId="93" fillId="0" borderId="0" xfId="0" applyFont="1" applyFill="1" applyAlignment="1">
      <alignment/>
    </xf>
    <xf numFmtId="0" fontId="13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89" fillId="0" borderId="0" xfId="0" applyNumberFormat="1" applyFont="1" applyFill="1" applyBorder="1" applyAlignment="1">
      <alignment/>
    </xf>
    <xf numFmtId="3" fontId="79" fillId="0" borderId="0" xfId="0" applyNumberFormat="1" applyFont="1" applyFill="1" applyAlignment="1">
      <alignment horizontal="right"/>
    </xf>
    <xf numFmtId="0" fontId="95" fillId="0" borderId="0" xfId="0" applyFont="1" applyFill="1" applyAlignment="1">
      <alignment horizontal="right" vertical="top"/>
    </xf>
    <xf numFmtId="0" fontId="8" fillId="0" borderId="0" xfId="0" applyNumberFormat="1" applyFont="1" applyFill="1" applyBorder="1" applyAlignment="1">
      <alignment/>
    </xf>
    <xf numFmtId="2" fontId="6" fillId="0" borderId="0" xfId="0" applyNumberFormat="1" applyFont="1" applyAlignment="1">
      <alignment horizontal="right"/>
    </xf>
    <xf numFmtId="165" fontId="0" fillId="0" borderId="0" xfId="0" applyNumberFormat="1" applyBorder="1" applyAlignment="1">
      <alignment/>
    </xf>
    <xf numFmtId="0" fontId="3" fillId="0" borderId="0" xfId="51" applyNumberFormat="1" applyFont="1" applyFill="1" applyBorder="1" applyAlignment="1">
      <alignment horizontal="left"/>
    </xf>
    <xf numFmtId="0" fontId="3" fillId="0" borderId="0" xfId="52" applyNumberFormat="1" applyFont="1" applyFill="1" applyBorder="1" applyAlignment="1">
      <alignment/>
    </xf>
    <xf numFmtId="165" fontId="3" fillId="0" borderId="0" xfId="52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165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2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0" fillId="0" borderId="10" xfId="0" applyBorder="1" applyAlignment="1">
      <alignment horizontal="left"/>
    </xf>
    <xf numFmtId="165" fontId="73" fillId="0" borderId="0" xfId="0" applyNumberFormat="1" applyFont="1" applyAlignment="1">
      <alignment/>
    </xf>
    <xf numFmtId="0" fontId="8" fillId="0" borderId="0" xfId="0" applyFont="1" applyAlignment="1">
      <alignment/>
    </xf>
    <xf numFmtId="0" fontId="77" fillId="0" borderId="0" xfId="0" applyFont="1" applyAlignment="1">
      <alignment/>
    </xf>
    <xf numFmtId="0" fontId="96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wrapText="1"/>
    </xf>
    <xf numFmtId="165" fontId="7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5" fontId="73" fillId="0" borderId="0" xfId="0" applyNumberFormat="1" applyFont="1" applyBorder="1" applyAlignment="1">
      <alignment/>
    </xf>
    <xf numFmtId="0" fontId="82" fillId="0" borderId="0" xfId="0" applyFont="1" applyAlignment="1">
      <alignment/>
    </xf>
    <xf numFmtId="0" fontId="96" fillId="0" borderId="0" xfId="0" applyFont="1" applyBorder="1" applyAlignment="1">
      <alignment/>
    </xf>
    <xf numFmtId="0" fontId="97" fillId="0" borderId="10" xfId="0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10" xfId="0" applyFont="1" applyFill="1" applyBorder="1" applyAlignment="1">
      <alignment/>
    </xf>
    <xf numFmtId="0" fontId="97" fillId="35" borderId="10" xfId="0" applyFont="1" applyFill="1" applyBorder="1" applyAlignment="1">
      <alignment/>
    </xf>
    <xf numFmtId="0" fontId="97" fillId="35" borderId="11" xfId="0" applyFont="1" applyFill="1" applyBorder="1" applyAlignment="1">
      <alignment/>
    </xf>
    <xf numFmtId="0" fontId="97" fillId="35" borderId="0" xfId="0" applyFont="1" applyFill="1" applyBorder="1" applyAlignment="1">
      <alignment/>
    </xf>
    <xf numFmtId="0" fontId="97" fillId="0" borderId="0" xfId="0" applyFont="1" applyBorder="1" applyAlignment="1">
      <alignment/>
    </xf>
    <xf numFmtId="0" fontId="97" fillId="36" borderId="10" xfId="0" applyFont="1" applyFill="1" applyBorder="1" applyAlignment="1">
      <alignment/>
    </xf>
    <xf numFmtId="0" fontId="96" fillId="36" borderId="10" xfId="0" applyFont="1" applyFill="1" applyBorder="1" applyAlignment="1">
      <alignment/>
    </xf>
    <xf numFmtId="17" fontId="96" fillId="0" borderId="10" xfId="0" applyNumberFormat="1" applyFont="1" applyFill="1" applyBorder="1" applyAlignment="1" quotePrefix="1">
      <alignment/>
    </xf>
    <xf numFmtId="0" fontId="96" fillId="0" borderId="0" xfId="0" applyFont="1" applyFill="1" applyBorder="1" applyAlignment="1">
      <alignment/>
    </xf>
    <xf numFmtId="0" fontId="96" fillId="0" borderId="11" xfId="0" applyFont="1" applyFill="1" applyBorder="1" applyAlignment="1" quotePrefix="1">
      <alignment/>
    </xf>
    <xf numFmtId="0" fontId="96" fillId="0" borderId="11" xfId="0" applyFont="1" applyFill="1" applyBorder="1" applyAlignment="1">
      <alignment/>
    </xf>
    <xf numFmtId="17" fontId="96" fillId="0" borderId="11" xfId="0" applyNumberFormat="1" applyFont="1" applyFill="1" applyBorder="1" applyAlignment="1" quotePrefix="1">
      <alignment/>
    </xf>
    <xf numFmtId="0" fontId="96" fillId="0" borderId="0" xfId="0" applyFont="1" applyFill="1" applyBorder="1" applyAlignment="1">
      <alignment horizontal="right"/>
    </xf>
    <xf numFmtId="0" fontId="53" fillId="0" borderId="0" xfId="0" applyFont="1" applyFill="1" applyBorder="1" applyAlignment="1">
      <alignment horizontal="right"/>
    </xf>
    <xf numFmtId="0" fontId="53" fillId="0" borderId="0" xfId="0" applyFont="1" applyBorder="1" applyAlignment="1">
      <alignment horizontal="right"/>
    </xf>
    <xf numFmtId="3" fontId="96" fillId="0" borderId="0" xfId="0" applyNumberFormat="1" applyFont="1" applyFill="1" applyAlignment="1">
      <alignment wrapText="1"/>
    </xf>
    <xf numFmtId="0" fontId="96" fillId="0" borderId="0" xfId="0" applyFont="1" applyFill="1" applyBorder="1" applyAlignment="1">
      <alignment wrapText="1"/>
    </xf>
    <xf numFmtId="0" fontId="96" fillId="0" borderId="0" xfId="0" applyFont="1" applyFill="1" applyBorder="1" applyAlignment="1">
      <alignment horizontal="left" wrapText="1"/>
    </xf>
    <xf numFmtId="0" fontId="97" fillId="0" borderId="0" xfId="0" applyFont="1" applyFill="1" applyBorder="1" applyAlignment="1">
      <alignment/>
    </xf>
    <xf numFmtId="165" fontId="96" fillId="0" borderId="0" xfId="0" applyNumberFormat="1" applyFont="1" applyFill="1" applyBorder="1" applyAlignment="1">
      <alignment horizontal="right"/>
    </xf>
    <xf numFmtId="165" fontId="96" fillId="0" borderId="0" xfId="0" applyNumberFormat="1" applyFont="1" applyBorder="1" applyAlignment="1">
      <alignment horizontal="right"/>
    </xf>
    <xf numFmtId="165" fontId="97" fillId="0" borderId="0" xfId="0" applyNumberFormat="1" applyFont="1" applyFill="1" applyBorder="1" applyAlignment="1">
      <alignment horizontal="right"/>
    </xf>
    <xf numFmtId="165" fontId="97" fillId="0" borderId="0" xfId="0" applyNumberFormat="1" applyFont="1" applyBorder="1" applyAlignment="1">
      <alignment horizontal="right"/>
    </xf>
    <xf numFmtId="0" fontId="54" fillId="0" borderId="0" xfId="0" applyFont="1" applyFill="1" applyBorder="1" applyAlignment="1" quotePrefix="1">
      <alignment horizontal="left"/>
    </xf>
    <xf numFmtId="0" fontId="54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164" fontId="98" fillId="0" borderId="0" xfId="0" applyNumberFormat="1" applyFont="1" applyFill="1" applyAlignment="1">
      <alignment horizontal="right"/>
    </xf>
    <xf numFmtId="1" fontId="54" fillId="0" borderId="0" xfId="0" applyNumberFormat="1" applyFont="1" applyFill="1" applyBorder="1" applyAlignment="1">
      <alignment/>
    </xf>
    <xf numFmtId="164" fontId="99" fillId="0" borderId="0" xfId="0" applyNumberFormat="1" applyFont="1" applyFill="1" applyAlignment="1">
      <alignment horizontal="right" wrapText="1"/>
    </xf>
    <xf numFmtId="164" fontId="99" fillId="0" borderId="0" xfId="0" applyNumberFormat="1" applyFont="1" applyFill="1" applyAlignment="1">
      <alignment horizontal="right"/>
    </xf>
    <xf numFmtId="165" fontId="53" fillId="0" borderId="0" xfId="0" applyNumberFormat="1" applyFont="1" applyFill="1" applyBorder="1" applyAlignment="1">
      <alignment/>
    </xf>
    <xf numFmtId="3" fontId="53" fillId="0" borderId="0" xfId="0" applyNumberFormat="1" applyFont="1" applyFill="1" applyBorder="1" applyAlignment="1">
      <alignment/>
    </xf>
    <xf numFmtId="165" fontId="54" fillId="0" borderId="0" xfId="0" applyNumberFormat="1" applyFont="1" applyFill="1" applyBorder="1" applyAlignment="1">
      <alignment/>
    </xf>
    <xf numFmtId="3" fontId="96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/>
    </xf>
    <xf numFmtId="165" fontId="53" fillId="0" borderId="0" xfId="0" applyNumberFormat="1" applyFont="1" applyFill="1" applyBorder="1" applyAlignment="1">
      <alignment wrapText="1"/>
    </xf>
    <xf numFmtId="3" fontId="53" fillId="0" borderId="0" xfId="0" applyNumberFormat="1" applyFont="1" applyFill="1" applyBorder="1" applyAlignment="1">
      <alignment wrapText="1"/>
    </xf>
    <xf numFmtId="165" fontId="54" fillId="0" borderId="0" xfId="0" applyNumberFormat="1" applyFont="1" applyFill="1" applyBorder="1" applyAlignment="1">
      <alignment wrapText="1"/>
    </xf>
    <xf numFmtId="3" fontId="96" fillId="0" borderId="0" xfId="0" applyNumberFormat="1" applyFont="1" applyFill="1" applyBorder="1" applyAlignment="1">
      <alignment wrapText="1"/>
    </xf>
    <xf numFmtId="164" fontId="53" fillId="0" borderId="0" xfId="0" applyNumberFormat="1" applyFont="1" applyFill="1" applyAlignment="1">
      <alignment wrapText="1"/>
    </xf>
    <xf numFmtId="164" fontId="53" fillId="0" borderId="0" xfId="0" applyNumberFormat="1" applyFont="1" applyFill="1" applyAlignment="1">
      <alignment/>
    </xf>
    <xf numFmtId="164" fontId="99" fillId="0" borderId="0" xfId="0" applyNumberFormat="1" applyFont="1" applyFill="1" applyAlignment="1">
      <alignment/>
    </xf>
    <xf numFmtId="3" fontId="53" fillId="0" borderId="0" xfId="0" applyNumberFormat="1" applyFont="1" applyFill="1" applyAlignment="1">
      <alignment wrapText="1"/>
    </xf>
    <xf numFmtId="170" fontId="53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8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100" fillId="0" borderId="0" xfId="0" applyNumberFormat="1" applyFont="1" applyAlignment="1">
      <alignment/>
    </xf>
    <xf numFmtId="3" fontId="85" fillId="0" borderId="0" xfId="0" applyNumberFormat="1" applyFont="1" applyFill="1" applyBorder="1" applyAlignment="1">
      <alignment/>
    </xf>
    <xf numFmtId="164" fontId="78" fillId="0" borderId="0" xfId="0" applyNumberFormat="1" applyFont="1" applyAlignment="1">
      <alignment horizontal="right"/>
    </xf>
    <xf numFmtId="3" fontId="97" fillId="0" borderId="0" xfId="0" applyNumberFormat="1" applyFont="1" applyFill="1" applyBorder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Border="1" applyAlignment="1" quotePrefix="1">
      <alignment horizontal="left"/>
    </xf>
    <xf numFmtId="0" fontId="13" fillId="0" borderId="0" xfId="0" applyFont="1" applyAlignment="1">
      <alignment/>
    </xf>
    <xf numFmtId="0" fontId="96" fillId="0" borderId="0" xfId="0" applyFont="1" applyAlignment="1">
      <alignment/>
    </xf>
    <xf numFmtId="165" fontId="97" fillId="0" borderId="0" xfId="0" applyNumberFormat="1" applyFont="1" applyFill="1" applyBorder="1" applyAlignment="1">
      <alignment/>
    </xf>
    <xf numFmtId="165" fontId="97" fillId="0" borderId="0" xfId="0" applyNumberFormat="1" applyFont="1" applyBorder="1" applyAlignment="1">
      <alignment/>
    </xf>
    <xf numFmtId="165" fontId="96" fillId="0" borderId="0" xfId="0" applyNumberFormat="1" applyFont="1" applyFill="1" applyBorder="1" applyAlignment="1">
      <alignment/>
    </xf>
    <xf numFmtId="165" fontId="96" fillId="0" borderId="0" xfId="0" applyNumberFormat="1" applyFont="1" applyBorder="1" applyAlignment="1">
      <alignment/>
    </xf>
    <xf numFmtId="0" fontId="6" fillId="0" borderId="0" xfId="49" applyFont="1" applyFill="1">
      <alignment/>
      <protection/>
    </xf>
    <xf numFmtId="0" fontId="15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165" fontId="104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73" fillId="0" borderId="0" xfId="0" applyNumberFormat="1" applyFont="1" applyAlignment="1">
      <alignment/>
    </xf>
    <xf numFmtId="1" fontId="7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4"/>
    </xf>
    <xf numFmtId="0" fontId="10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105" fillId="0" borderId="0" xfId="0" applyFont="1" applyBorder="1" applyAlignment="1">
      <alignment/>
    </xf>
    <xf numFmtId="3" fontId="105" fillId="0" borderId="0" xfId="0" applyNumberFormat="1" applyFont="1" applyBorder="1" applyAlignment="1">
      <alignment/>
    </xf>
    <xf numFmtId="3" fontId="105" fillId="0" borderId="0" xfId="0" applyNumberFormat="1" applyFont="1" applyFill="1" applyBorder="1" applyAlignment="1">
      <alignment/>
    </xf>
    <xf numFmtId="3" fontId="105" fillId="0" borderId="0" xfId="0" applyNumberFormat="1" applyFont="1" applyAlignment="1">
      <alignment/>
    </xf>
    <xf numFmtId="3" fontId="106" fillId="0" borderId="0" xfId="0" applyNumberFormat="1" applyFont="1" applyBorder="1" applyAlignment="1">
      <alignment/>
    </xf>
    <xf numFmtId="0" fontId="106" fillId="0" borderId="0" xfId="0" applyFont="1" applyBorder="1" applyAlignment="1">
      <alignment/>
    </xf>
    <xf numFmtId="0" fontId="3" fillId="0" borderId="0" xfId="53" applyNumberFormat="1" applyFont="1" applyFill="1" applyBorder="1" applyAlignment="1">
      <alignment/>
    </xf>
    <xf numFmtId="2" fontId="3" fillId="0" borderId="0" xfId="53" applyNumberFormat="1" applyFont="1" applyFill="1" applyBorder="1" applyAlignment="1">
      <alignment/>
    </xf>
    <xf numFmtId="165" fontId="3" fillId="0" borderId="0" xfId="53" applyNumberFormat="1" applyFont="1" applyFill="1" applyBorder="1" applyAlignment="1">
      <alignment/>
    </xf>
    <xf numFmtId="0" fontId="3" fillId="0" borderId="0" xfId="50" applyNumberFormat="1" applyFont="1" applyFill="1" applyBorder="1" applyAlignment="1">
      <alignment horizontal="left"/>
    </xf>
    <xf numFmtId="0" fontId="90" fillId="0" borderId="0" xfId="0" applyFont="1" applyAlignment="1">
      <alignment/>
    </xf>
    <xf numFmtId="165" fontId="36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89" fillId="0" borderId="0" xfId="0" applyNumberFormat="1" applyFont="1" applyFill="1" applyBorder="1" applyAlignment="1">
      <alignment horizontal="right"/>
    </xf>
    <xf numFmtId="165" fontId="37" fillId="0" borderId="0" xfId="0" applyNumberFormat="1" applyFont="1" applyFill="1" applyBorder="1" applyAlignment="1">
      <alignment horizontal="right"/>
    </xf>
  </cellXfs>
  <cellStyles count="5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Normaali 2" xfId="49"/>
    <cellStyle name="Normaali 3" xfId="50"/>
    <cellStyle name="Normaali 4" xfId="51"/>
    <cellStyle name="Normaali 5" xfId="52"/>
    <cellStyle name="Normaali 6" xfId="53"/>
    <cellStyle name="Otsikko" xfId="54"/>
    <cellStyle name="Otsikko 1" xfId="55"/>
    <cellStyle name="Otsikko 2" xfId="56"/>
    <cellStyle name="Otsikko 3" xfId="57"/>
    <cellStyle name="Otsikko 4" xfId="58"/>
    <cellStyle name="Percent" xfId="59"/>
    <cellStyle name="Selittävä teksti" xfId="60"/>
    <cellStyle name="Summa" xfId="61"/>
    <cellStyle name="Syöttö" xfId="62"/>
    <cellStyle name="Tarkistussolu" xfId="63"/>
    <cellStyle name="Tulostus" xfId="64"/>
    <cellStyle name="Currency" xfId="65"/>
    <cellStyle name="Currency [0]" xfId="66"/>
    <cellStyle name="Varoitusteksti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25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9.140625" style="66" customWidth="1"/>
    <col min="2" max="2" width="125.140625" style="66" customWidth="1"/>
    <col min="3" max="16384" width="9.140625" style="66" customWidth="1"/>
  </cols>
  <sheetData>
    <row r="1" ht="18">
      <c r="A1" s="65" t="s">
        <v>72</v>
      </c>
    </row>
    <row r="2" ht="18">
      <c r="A2" s="65"/>
    </row>
    <row r="3" ht="15.75">
      <c r="A3" s="68" t="s">
        <v>73</v>
      </c>
    </row>
    <row r="4" spans="1:3" ht="15">
      <c r="A4" s="69">
        <v>1</v>
      </c>
      <c r="B4" s="6" t="s">
        <v>185</v>
      </c>
      <c r="C4" s="67"/>
    </row>
    <row r="5" spans="1:3" ht="15">
      <c r="A5" s="64"/>
      <c r="B5" s="67"/>
      <c r="C5" s="67"/>
    </row>
    <row r="6" spans="1:3" ht="15">
      <c r="A6" s="69">
        <v>2</v>
      </c>
      <c r="B6" s="3" t="s">
        <v>186</v>
      </c>
      <c r="C6" s="67"/>
    </row>
    <row r="7" spans="1:3" ht="15">
      <c r="A7" s="64"/>
      <c r="B7" s="67"/>
      <c r="C7" s="67"/>
    </row>
    <row r="8" spans="1:3" ht="15">
      <c r="A8" s="69">
        <v>3</v>
      </c>
      <c r="B8" s="3" t="s">
        <v>188</v>
      </c>
      <c r="C8" s="67"/>
    </row>
    <row r="9" spans="1:3" ht="15">
      <c r="A9" s="64"/>
      <c r="B9" s="67"/>
      <c r="C9" s="67"/>
    </row>
    <row r="10" spans="1:3" ht="15">
      <c r="A10" s="69">
        <v>4</v>
      </c>
      <c r="B10" s="3" t="s">
        <v>190</v>
      </c>
      <c r="C10" s="67"/>
    </row>
    <row r="11" spans="1:3" ht="15">
      <c r="A11" s="64"/>
      <c r="B11" s="67"/>
      <c r="C11" s="67"/>
    </row>
    <row r="12" spans="1:3" ht="15">
      <c r="A12" s="69">
        <v>5</v>
      </c>
      <c r="B12" s="3" t="s">
        <v>191</v>
      </c>
      <c r="C12" s="67"/>
    </row>
    <row r="13" spans="1:3" ht="15">
      <c r="A13" s="64"/>
      <c r="B13" s="67"/>
      <c r="C13" s="67"/>
    </row>
    <row r="14" spans="1:6" ht="15" customHeight="1">
      <c r="A14" s="69">
        <v>6</v>
      </c>
      <c r="B14" s="5" t="s">
        <v>137</v>
      </c>
      <c r="C14" s="5"/>
      <c r="D14" s="61"/>
      <c r="E14" s="61"/>
      <c r="F14" s="61"/>
    </row>
    <row r="15" spans="1:6" ht="15" customHeight="1">
      <c r="A15" s="64"/>
      <c r="B15" s="5" t="s">
        <v>183</v>
      </c>
      <c r="C15" s="5"/>
      <c r="D15" s="61"/>
      <c r="E15" s="61"/>
      <c r="F15" s="61"/>
    </row>
    <row r="16" spans="1:3" ht="15">
      <c r="A16" s="64"/>
      <c r="B16" s="67"/>
      <c r="C16" s="67"/>
    </row>
    <row r="17" spans="1:3" ht="15">
      <c r="A17" s="69">
        <v>7</v>
      </c>
      <c r="B17" s="63" t="s">
        <v>169</v>
      </c>
      <c r="C17" s="67"/>
    </row>
    <row r="18" spans="1:3" ht="15">
      <c r="A18" s="64"/>
      <c r="B18" s="67"/>
      <c r="C18" s="67"/>
    </row>
    <row r="19" spans="1:3" ht="15">
      <c r="A19" s="69">
        <v>8</v>
      </c>
      <c r="B19" s="18" t="s">
        <v>184</v>
      </c>
      <c r="C19" s="67"/>
    </row>
    <row r="20" spans="1:3" ht="15">
      <c r="A20" s="64"/>
      <c r="B20" s="67"/>
      <c r="C20" s="67"/>
    </row>
    <row r="21" spans="1:2" ht="15">
      <c r="A21" s="69">
        <v>9</v>
      </c>
      <c r="B21" s="18" t="s">
        <v>187</v>
      </c>
    </row>
    <row r="22" spans="1:2" ht="15">
      <c r="A22" s="69"/>
      <c r="B22" s="18"/>
    </row>
    <row r="23" spans="1:2" ht="15">
      <c r="A23" s="69">
        <v>10</v>
      </c>
      <c r="B23" s="18" t="s">
        <v>172</v>
      </c>
    </row>
    <row r="24" spans="1:2" ht="15">
      <c r="A24" s="69"/>
      <c r="B24" s="18"/>
    </row>
    <row r="25" spans="1:2" ht="15">
      <c r="A25" s="69">
        <v>11</v>
      </c>
      <c r="B25" s="18" t="s">
        <v>170</v>
      </c>
    </row>
  </sheetData>
  <sheetProtection/>
  <hyperlinks>
    <hyperlink ref="A4" location="'1'!A1" display="'1'!A1"/>
    <hyperlink ref="A6" location="'2'!A1" display="'2'!A1"/>
    <hyperlink ref="A8" location="'3'!A1" display="'3'!A1"/>
    <hyperlink ref="A10" location="'4'!A1" display="'4'!A1"/>
    <hyperlink ref="A12" location="'5'!A1" display="'5'!A1"/>
    <hyperlink ref="A14" location="'6'!A1" display="'6'!A1"/>
    <hyperlink ref="A17" location="'7'!A1" display="'7'!A1"/>
    <hyperlink ref="A19" location="'8'!A1" display="'8'!A1"/>
    <hyperlink ref="A21" location="'9'!A1" display="'9'!A1"/>
    <hyperlink ref="A25" location="'11'!A1" display="'11'!A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A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6.28125" style="0" customWidth="1"/>
    <col min="2" max="6" width="9.421875" style="0" bestFit="1" customWidth="1"/>
    <col min="7" max="7" width="9.7109375" style="0" bestFit="1" customWidth="1"/>
    <col min="8" max="8" width="2.8515625" style="0" customWidth="1"/>
    <col min="9" max="9" width="9.57421875" style="0" bestFit="1" customWidth="1"/>
    <col min="10" max="10" width="9.28125" style="0" bestFit="1" customWidth="1"/>
    <col min="11" max="13" width="9.421875" style="0" bestFit="1" customWidth="1"/>
    <col min="14" max="14" width="9.7109375" style="0" bestFit="1" customWidth="1"/>
    <col min="15" max="15" width="2.57421875" style="0" customWidth="1"/>
    <col min="16" max="17" width="9.421875" style="0" bestFit="1" customWidth="1"/>
    <col min="18" max="18" width="9.57421875" style="0" bestFit="1" customWidth="1"/>
    <col min="19" max="19" width="9.28125" style="0" bestFit="1" customWidth="1"/>
    <col min="20" max="20" width="9.421875" style="0" bestFit="1" customWidth="1"/>
    <col min="21" max="21" width="9.7109375" style="0" bestFit="1" customWidth="1"/>
    <col min="22" max="26" width="9.28125" style="0" bestFit="1" customWidth="1"/>
    <col min="27" max="27" width="9.57421875" style="0" bestFit="1" customWidth="1"/>
  </cols>
  <sheetData>
    <row r="1" ht="15.75">
      <c r="A1" s="251" t="s">
        <v>187</v>
      </c>
    </row>
    <row r="2" ht="15">
      <c r="B2" s="149"/>
    </row>
    <row r="3" s="216" customFormat="1" ht="12.75"/>
    <row r="4" spans="2:24" s="216" customFormat="1" ht="15">
      <c r="B4" s="238" t="s">
        <v>158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4"/>
      <c r="W4" s="234"/>
      <c r="X4" s="234"/>
    </row>
    <row r="5" spans="2:24" s="216" customFormat="1" ht="15">
      <c r="B5" s="239" t="s">
        <v>145</v>
      </c>
      <c r="C5" s="239"/>
      <c r="D5" s="239"/>
      <c r="E5" s="239"/>
      <c r="F5" s="239"/>
      <c r="G5" s="239"/>
      <c r="H5" s="234"/>
      <c r="I5" s="239" t="s">
        <v>3</v>
      </c>
      <c r="J5" s="239"/>
      <c r="K5" s="239"/>
      <c r="L5" s="239"/>
      <c r="M5" s="239"/>
      <c r="N5" s="239"/>
      <c r="O5" s="234"/>
      <c r="P5" s="239" t="s">
        <v>4</v>
      </c>
      <c r="Q5" s="239"/>
      <c r="R5" s="239"/>
      <c r="S5" s="239"/>
      <c r="T5" s="239"/>
      <c r="U5" s="239"/>
      <c r="V5" s="234"/>
      <c r="W5" s="234"/>
      <c r="X5" s="234"/>
    </row>
    <row r="6" spans="2:24" s="216" customFormat="1" ht="15">
      <c r="B6" s="234" t="s">
        <v>2</v>
      </c>
      <c r="C6" s="240" t="s">
        <v>146</v>
      </c>
      <c r="D6" s="240" t="s">
        <v>147</v>
      </c>
      <c r="E6" s="240" t="s">
        <v>148</v>
      </c>
      <c r="F6" s="240" t="s">
        <v>149</v>
      </c>
      <c r="G6" s="240" t="s">
        <v>150</v>
      </c>
      <c r="H6" s="234"/>
      <c r="I6" s="234" t="s">
        <v>2</v>
      </c>
      <c r="J6" s="240" t="s">
        <v>146</v>
      </c>
      <c r="K6" s="240" t="s">
        <v>147</v>
      </c>
      <c r="L6" s="240" t="s">
        <v>148</v>
      </c>
      <c r="M6" s="240" t="s">
        <v>149</v>
      </c>
      <c r="N6" s="240" t="s">
        <v>150</v>
      </c>
      <c r="O6" s="234"/>
      <c r="P6" s="234" t="s">
        <v>2</v>
      </c>
      <c r="Q6" s="240" t="s">
        <v>146</v>
      </c>
      <c r="R6" s="240" t="s">
        <v>147</v>
      </c>
      <c r="S6" s="240" t="s">
        <v>148</v>
      </c>
      <c r="T6" s="240" t="s">
        <v>149</v>
      </c>
      <c r="U6" s="240" t="s">
        <v>150</v>
      </c>
      <c r="V6" s="234"/>
      <c r="W6" s="234"/>
      <c r="X6" s="234"/>
    </row>
    <row r="7" spans="1:27" s="95" customFormat="1" ht="15">
      <c r="A7" s="95" t="s">
        <v>56</v>
      </c>
      <c r="B7" s="232">
        <v>821.6194328017516</v>
      </c>
      <c r="C7" s="232">
        <v>60.61032877294362</v>
      </c>
      <c r="D7" s="232">
        <v>533.9463703746571</v>
      </c>
      <c r="E7" s="232">
        <v>1583.8007451958483</v>
      </c>
      <c r="F7" s="232">
        <v>4353.615108601708</v>
      </c>
      <c r="G7" s="232">
        <v>14712.830957230142</v>
      </c>
      <c r="H7" s="232"/>
      <c r="I7" s="232">
        <v>798.9550443435627</v>
      </c>
      <c r="J7" s="232">
        <v>80.21600206026106</v>
      </c>
      <c r="K7" s="232">
        <v>733.610784106054</v>
      </c>
      <c r="L7" s="232">
        <v>2148.949975011728</v>
      </c>
      <c r="M7" s="232">
        <v>5710.673405940026</v>
      </c>
      <c r="N7" s="232">
        <v>16540.66636208719</v>
      </c>
      <c r="O7" s="232"/>
      <c r="P7" s="232">
        <v>842.1627270397313</v>
      </c>
      <c r="Q7" s="232">
        <v>41.89497591038885</v>
      </c>
      <c r="R7" s="232">
        <v>355.91119402069194</v>
      </c>
      <c r="S7" s="232">
        <v>1166.0647609720268</v>
      </c>
      <c r="T7" s="232">
        <v>3565.6465963821493</v>
      </c>
      <c r="U7" s="232">
        <v>14121.96418195558</v>
      </c>
      <c r="V7" s="233"/>
      <c r="W7" s="233"/>
      <c r="X7" s="233"/>
      <c r="Y7" s="233"/>
      <c r="Z7" s="233"/>
      <c r="AA7" s="233"/>
    </row>
    <row r="8" spans="1:27" ht="15">
      <c r="A8" s="234" t="s">
        <v>151</v>
      </c>
      <c r="B8" s="231">
        <v>761.3695181149777</v>
      </c>
      <c r="C8" s="231">
        <v>33.64151275929439</v>
      </c>
      <c r="D8" s="231">
        <v>469.0683180812602</v>
      </c>
      <c r="E8" s="231">
        <v>1499.3313721187365</v>
      </c>
      <c r="F8" s="231">
        <v>4160.6477204288485</v>
      </c>
      <c r="G8" s="231">
        <v>14158.859470468431</v>
      </c>
      <c r="H8" s="231"/>
      <c r="I8" s="231">
        <v>722.1058156415389</v>
      </c>
      <c r="J8" s="231">
        <v>43.193231878602106</v>
      </c>
      <c r="K8" s="231">
        <v>635.8877715891124</v>
      </c>
      <c r="L8" s="231">
        <v>2020.592654731644</v>
      </c>
      <c r="M8" s="231">
        <v>5433.006951842456</v>
      </c>
      <c r="N8" s="231">
        <v>15706.963420449732</v>
      </c>
      <c r="O8" s="231"/>
      <c r="P8" s="231">
        <v>796.4232468188578</v>
      </c>
      <c r="Q8" s="231">
        <v>24.254986053383018</v>
      </c>
      <c r="R8" s="231">
        <v>320.32007461862275</v>
      </c>
      <c r="S8" s="231">
        <v>1114.0356246556896</v>
      </c>
      <c r="T8" s="231">
        <v>3426.8639444271557</v>
      </c>
      <c r="U8" s="231">
        <v>13647.638667447149</v>
      </c>
      <c r="V8" s="230"/>
      <c r="W8" s="230"/>
      <c r="X8" s="230"/>
      <c r="Y8" s="230"/>
      <c r="Z8" s="230"/>
      <c r="AA8" s="230"/>
    </row>
    <row r="9" spans="1:27" ht="15">
      <c r="A9" s="234" t="s">
        <v>57</v>
      </c>
      <c r="B9" s="231">
        <v>3.2655780318034644</v>
      </c>
      <c r="C9" s="231">
        <v>0.2780290310685487</v>
      </c>
      <c r="D9" s="231">
        <v>2.5951220917358793</v>
      </c>
      <c r="E9" s="231">
        <v>5.279335817319494</v>
      </c>
      <c r="F9" s="231">
        <v>16.926963874812238</v>
      </c>
      <c r="G9" s="231">
        <v>57.026476578411405</v>
      </c>
      <c r="H9" s="231"/>
      <c r="I9" s="231">
        <v>3.8078446654155935</v>
      </c>
      <c r="J9" s="231">
        <v>0</v>
      </c>
      <c r="K9" s="231">
        <v>2.7527609159701836</v>
      </c>
      <c r="L9" s="231">
        <v>8.28111743742477</v>
      </c>
      <c r="M9" s="231">
        <v>27.766645409757015</v>
      </c>
      <c r="N9" s="231">
        <v>100.0443529964951</v>
      </c>
      <c r="O9" s="231"/>
      <c r="P9" s="231">
        <v>3.090505420329289</v>
      </c>
      <c r="Q9" s="231">
        <v>0</v>
      </c>
      <c r="R9" s="231">
        <v>2.454559958763393</v>
      </c>
      <c r="S9" s="231">
        <v>3.0605374303727735</v>
      </c>
      <c r="T9" s="231">
        <v>16.013382917883906</v>
      </c>
      <c r="U9" s="231">
        <v>32.34037598921125</v>
      </c>
      <c r="V9" s="230"/>
      <c r="W9" s="230"/>
      <c r="X9" s="230"/>
      <c r="Y9" s="230"/>
      <c r="Z9" s="230"/>
      <c r="AA9" s="230"/>
    </row>
    <row r="10" spans="1:27" ht="15">
      <c r="A10" s="234" t="s">
        <v>58</v>
      </c>
      <c r="B10" s="231">
        <v>203.11895357817548</v>
      </c>
      <c r="C10" s="231">
        <v>9.452987056330656</v>
      </c>
      <c r="D10" s="231">
        <v>163.4926917793604</v>
      </c>
      <c r="E10" s="231">
        <v>622.9616264437003</v>
      </c>
      <c r="F10" s="231">
        <v>1239.0537556362558</v>
      </c>
      <c r="G10" s="231">
        <v>1938.9002036659879</v>
      </c>
      <c r="H10" s="231"/>
      <c r="I10" s="231">
        <v>202.50810266073836</v>
      </c>
      <c r="J10" s="231">
        <v>10.097119140452442</v>
      </c>
      <c r="K10" s="231">
        <v>177.55307908007686</v>
      </c>
      <c r="L10" s="231">
        <v>757.7222455243665</v>
      </c>
      <c r="M10" s="231">
        <v>1601.2098852959878</v>
      </c>
      <c r="N10" s="231">
        <v>2767.8937662363646</v>
      </c>
      <c r="O10" s="231"/>
      <c r="P10" s="231">
        <v>203.66430719970015</v>
      </c>
      <c r="Q10" s="231">
        <v>9.371244611534348</v>
      </c>
      <c r="R10" s="231">
        <v>150.95543746394864</v>
      </c>
      <c r="S10" s="231">
        <v>526.412438024117</v>
      </c>
      <c r="T10" s="231">
        <v>1030.1943010505313</v>
      </c>
      <c r="U10" s="231">
        <v>1660.139300779511</v>
      </c>
      <c r="V10" s="230"/>
      <c r="W10" s="230"/>
      <c r="X10" s="230"/>
      <c r="Y10" s="230"/>
      <c r="Z10" s="230"/>
      <c r="AA10" s="230"/>
    </row>
    <row r="11" spans="1:27" ht="15">
      <c r="A11" s="234" t="s">
        <v>59</v>
      </c>
      <c r="B11" s="231">
        <v>10.61312860336126</v>
      </c>
      <c r="C11" s="231">
        <v>1.6681741864112922</v>
      </c>
      <c r="D11" s="231">
        <v>11.678049412811458</v>
      </c>
      <c r="E11" s="231">
        <v>26.396679086597473</v>
      </c>
      <c r="F11" s="231">
        <v>50.78089162443671</v>
      </c>
      <c r="G11" s="231">
        <v>89.61303462321793</v>
      </c>
      <c r="H11" s="231"/>
      <c r="I11" s="231">
        <v>11.769701693102743</v>
      </c>
      <c r="J11" s="231">
        <v>1.682853190075407</v>
      </c>
      <c r="K11" s="231">
        <v>16.5165654958211</v>
      </c>
      <c r="L11" s="231">
        <v>33.12446974969908</v>
      </c>
      <c r="M11" s="231">
        <v>64.78883928943303</v>
      </c>
      <c r="N11" s="231">
        <v>133.39247066199349</v>
      </c>
      <c r="O11" s="231"/>
      <c r="P11" s="231">
        <v>9.580566803020796</v>
      </c>
      <c r="Q11" s="231">
        <v>2.204998732125729</v>
      </c>
      <c r="R11" s="231">
        <v>6.136399896908482</v>
      </c>
      <c r="S11" s="231">
        <v>21.423762012609416</v>
      </c>
      <c r="T11" s="231">
        <v>37.36456014172911</v>
      </c>
      <c r="U11" s="231">
        <v>75.46087730815958</v>
      </c>
      <c r="V11" s="230"/>
      <c r="W11" s="230"/>
      <c r="X11" s="230"/>
      <c r="Y11" s="230"/>
      <c r="Z11" s="230"/>
      <c r="AA11" s="230"/>
    </row>
    <row r="12" spans="1:27" ht="15">
      <c r="A12" s="234" t="s">
        <v>60</v>
      </c>
      <c r="B12" s="231">
        <v>129.3168900594172</v>
      </c>
      <c r="C12" s="231">
        <v>0</v>
      </c>
      <c r="D12" s="231">
        <v>3.892683137603819</v>
      </c>
      <c r="E12" s="231">
        <v>58.07269399051444</v>
      </c>
      <c r="F12" s="231">
        <v>609.3706994932406</v>
      </c>
      <c r="G12" s="231">
        <v>4668.024439918534</v>
      </c>
      <c r="H12" s="231"/>
      <c r="I12" s="231">
        <v>73.38755173346416</v>
      </c>
      <c r="J12" s="231">
        <v>0</v>
      </c>
      <c r="K12" s="231">
        <v>2.7527609159701836</v>
      </c>
      <c r="L12" s="231">
        <v>53.82726334326101</v>
      </c>
      <c r="M12" s="231">
        <v>684.9105867740063</v>
      </c>
      <c r="N12" s="231">
        <v>4101.818472856299</v>
      </c>
      <c r="O12" s="231"/>
      <c r="P12" s="231">
        <v>179.24931437909876</v>
      </c>
      <c r="Q12" s="231">
        <v>0</v>
      </c>
      <c r="R12" s="231">
        <v>4.909119917526786</v>
      </c>
      <c r="S12" s="231">
        <v>61.21074860745547</v>
      </c>
      <c r="T12" s="231">
        <v>565.806196431898</v>
      </c>
      <c r="U12" s="231">
        <v>4851.056398381687</v>
      </c>
      <c r="V12" s="230"/>
      <c r="W12" s="230"/>
      <c r="X12" s="230"/>
      <c r="Y12" s="230"/>
      <c r="Z12" s="230"/>
      <c r="AA12" s="230"/>
    </row>
    <row r="13" spans="1:27" ht="15">
      <c r="A13" s="234" t="s">
        <v>61</v>
      </c>
      <c r="B13" s="231">
        <v>25.144950844886676</v>
      </c>
      <c r="C13" s="231">
        <v>1.946203217479841</v>
      </c>
      <c r="D13" s="231">
        <v>16.868293596283216</v>
      </c>
      <c r="E13" s="231">
        <v>59.8324725962876</v>
      </c>
      <c r="F13" s="231">
        <v>176.04042429804727</v>
      </c>
      <c r="G13" s="231">
        <v>293.27902240325864</v>
      </c>
      <c r="H13" s="231"/>
      <c r="I13" s="231">
        <v>25.962577264197225</v>
      </c>
      <c r="J13" s="231">
        <v>1.682853190075407</v>
      </c>
      <c r="K13" s="231">
        <v>19.269326411791287</v>
      </c>
      <c r="L13" s="231">
        <v>74.53005693682293</v>
      </c>
      <c r="M13" s="231">
        <v>231.38871174797512</v>
      </c>
      <c r="N13" s="231">
        <v>466.87364731697716</v>
      </c>
      <c r="O13" s="231"/>
      <c r="P13" s="231">
        <v>24.414992820601384</v>
      </c>
      <c r="Q13" s="231">
        <v>2.204998732125729</v>
      </c>
      <c r="R13" s="231">
        <v>14.727359752580357</v>
      </c>
      <c r="S13" s="231">
        <v>48.968598885964376</v>
      </c>
      <c r="T13" s="231">
        <v>138.78265195499384</v>
      </c>
      <c r="U13" s="231">
        <v>226.38263192447874</v>
      </c>
      <c r="V13" s="230"/>
      <c r="W13" s="230"/>
      <c r="X13" s="230"/>
      <c r="Y13" s="230"/>
      <c r="Z13" s="230"/>
      <c r="AA13" s="230"/>
    </row>
    <row r="14" spans="1:27" ht="15">
      <c r="A14" s="234" t="s">
        <v>62</v>
      </c>
      <c r="B14" s="231">
        <v>273.65543906513034</v>
      </c>
      <c r="C14" s="231">
        <v>4.448464497096779</v>
      </c>
      <c r="D14" s="231">
        <v>109.64390837584091</v>
      </c>
      <c r="E14" s="231">
        <v>462.82177331834237</v>
      </c>
      <c r="F14" s="231">
        <v>1608.0615681071627</v>
      </c>
      <c r="G14" s="231">
        <v>6134.419551934827</v>
      </c>
      <c r="H14" s="231"/>
      <c r="I14" s="231">
        <v>257.89493415769243</v>
      </c>
      <c r="J14" s="231">
        <v>7.853314887018565</v>
      </c>
      <c r="K14" s="231">
        <v>176.17669862209175</v>
      </c>
      <c r="L14" s="231">
        <v>699.7544234623931</v>
      </c>
      <c r="M14" s="231">
        <v>2147.287245021209</v>
      </c>
      <c r="N14" s="231">
        <v>6736.319768430671</v>
      </c>
      <c r="O14" s="231"/>
      <c r="P14" s="231">
        <v>287.7260546326568</v>
      </c>
      <c r="Q14" s="231">
        <v>1.6537490490942968</v>
      </c>
      <c r="R14" s="231">
        <v>49.09119917526785</v>
      </c>
      <c r="S14" s="231">
        <v>287.6905184550407</v>
      </c>
      <c r="T14" s="231">
        <v>1291.746222042635</v>
      </c>
      <c r="U14" s="231">
        <v>5939.849056685133</v>
      </c>
      <c r="V14" s="230"/>
      <c r="W14" s="230"/>
      <c r="X14" s="230"/>
      <c r="Y14" s="230"/>
      <c r="Z14" s="230"/>
      <c r="AA14" s="230"/>
    </row>
    <row r="15" spans="1:27" ht="15">
      <c r="A15" s="235" t="s">
        <v>152</v>
      </c>
      <c r="B15" s="231">
        <v>137.31755623733568</v>
      </c>
      <c r="C15" s="231">
        <v>1.1121161242741948</v>
      </c>
      <c r="D15" s="231">
        <v>54.497563926453466</v>
      </c>
      <c r="E15" s="231">
        <v>244.6092262024699</v>
      </c>
      <c r="F15" s="231">
        <v>839.577408190687</v>
      </c>
      <c r="G15" s="231">
        <v>2981.6700610997964</v>
      </c>
      <c r="H15" s="231"/>
      <c r="I15" s="231">
        <v>144.0057618920806</v>
      </c>
      <c r="J15" s="231">
        <v>2.243804253433876</v>
      </c>
      <c r="K15" s="231">
        <v>97.72301251694152</v>
      </c>
      <c r="L15" s="231">
        <v>397.493636996389</v>
      </c>
      <c r="M15" s="231">
        <v>1258.7545919089846</v>
      </c>
      <c r="N15" s="231">
        <v>3634.944825539322</v>
      </c>
      <c r="O15" s="231"/>
      <c r="P15" s="231">
        <v>131.3464803639948</v>
      </c>
      <c r="Q15" s="231">
        <v>0</v>
      </c>
      <c r="R15" s="231">
        <v>15.954639731962052</v>
      </c>
      <c r="S15" s="231">
        <v>134.66364693640205</v>
      </c>
      <c r="T15" s="231">
        <v>597.8329622676657</v>
      </c>
      <c r="U15" s="231">
        <v>2770.4922097424305</v>
      </c>
      <c r="V15" s="230"/>
      <c r="W15" s="230"/>
      <c r="X15" s="230"/>
      <c r="Y15" s="230"/>
      <c r="Z15" s="230"/>
      <c r="AA15" s="230"/>
    </row>
    <row r="16" spans="1:27" ht="15">
      <c r="A16" s="235" t="s">
        <v>153</v>
      </c>
      <c r="B16" s="231">
        <v>68.9036964710531</v>
      </c>
      <c r="C16" s="231">
        <v>0.8340870932056461</v>
      </c>
      <c r="D16" s="231">
        <v>21.409757256821006</v>
      </c>
      <c r="E16" s="231">
        <v>107.34649495216306</v>
      </c>
      <c r="F16" s="231">
        <v>423.17409687030596</v>
      </c>
      <c r="G16" s="231">
        <v>1629.3279022403258</v>
      </c>
      <c r="H16" s="231"/>
      <c r="I16" s="231">
        <v>54.00216070953023</v>
      </c>
      <c r="J16" s="231">
        <v>1.121902126716938</v>
      </c>
      <c r="K16" s="231">
        <v>26.151228701716747</v>
      </c>
      <c r="L16" s="231">
        <v>153.20067259235825</v>
      </c>
      <c r="M16" s="231">
        <v>481.28852043578826</v>
      </c>
      <c r="N16" s="231">
        <v>1534.013412612925</v>
      </c>
      <c r="O16" s="231"/>
      <c r="P16" s="231">
        <v>82.2074441807591</v>
      </c>
      <c r="Q16" s="231">
        <v>0.5512496830314323</v>
      </c>
      <c r="R16" s="231">
        <v>15.954639731962052</v>
      </c>
      <c r="S16" s="231">
        <v>73.45289832894656</v>
      </c>
      <c r="T16" s="231">
        <v>394.9967786411363</v>
      </c>
      <c r="U16" s="231">
        <v>1660.139300779511</v>
      </c>
      <c r="V16" s="230"/>
      <c r="W16" s="230"/>
      <c r="X16" s="230"/>
      <c r="Y16" s="230"/>
      <c r="Z16" s="230"/>
      <c r="AA16" s="230"/>
    </row>
    <row r="17" spans="1:27" ht="15">
      <c r="A17" s="234" t="s">
        <v>63</v>
      </c>
      <c r="B17" s="231">
        <v>31.022991302132912</v>
      </c>
      <c r="C17" s="231">
        <v>0.2780290310685487</v>
      </c>
      <c r="D17" s="231">
        <v>14.273171504547337</v>
      </c>
      <c r="E17" s="231">
        <v>80.94981586556558</v>
      </c>
      <c r="F17" s="231">
        <v>233.5921014724089</v>
      </c>
      <c r="G17" s="231">
        <v>415.4786150712831</v>
      </c>
      <c r="H17" s="231"/>
      <c r="I17" s="231">
        <v>37.386111260444004</v>
      </c>
      <c r="J17" s="231">
        <v>0.560951063358469</v>
      </c>
      <c r="K17" s="231">
        <v>20.645706869776376</v>
      </c>
      <c r="L17" s="231">
        <v>128.35732028008394</v>
      </c>
      <c r="M17" s="231">
        <v>351.7108418569222</v>
      </c>
      <c r="N17" s="231">
        <v>767.0067063064625</v>
      </c>
      <c r="O17" s="231"/>
      <c r="P17" s="231">
        <v>25.34214444670017</v>
      </c>
      <c r="Q17" s="231">
        <v>0</v>
      </c>
      <c r="R17" s="231">
        <v>8.590959855671874</v>
      </c>
      <c r="S17" s="231">
        <v>45.9080614555916</v>
      </c>
      <c r="T17" s="231">
        <v>165.47162348480035</v>
      </c>
      <c r="U17" s="231">
        <v>301.8435092326383</v>
      </c>
      <c r="V17" s="230"/>
      <c r="W17" s="230"/>
      <c r="X17" s="230"/>
      <c r="Y17" s="230"/>
      <c r="Z17" s="230"/>
      <c r="AA17" s="230"/>
    </row>
    <row r="18" spans="1:27" ht="15">
      <c r="A18" s="234" t="s">
        <v>64</v>
      </c>
      <c r="B18" s="231">
        <v>17.470842470148536</v>
      </c>
      <c r="C18" s="231">
        <v>0.5560580621370974</v>
      </c>
      <c r="D18" s="231">
        <v>11.678049412811458</v>
      </c>
      <c r="E18" s="231">
        <v>40.47490793278279</v>
      </c>
      <c r="F18" s="231">
        <v>94.79099769894853</v>
      </c>
      <c r="G18" s="231">
        <v>301.4256619144603</v>
      </c>
      <c r="H18" s="231"/>
      <c r="I18" s="231">
        <v>15.231378661662374</v>
      </c>
      <c r="J18" s="231">
        <v>0.560951063358469</v>
      </c>
      <c r="K18" s="231">
        <v>15.14018503783601</v>
      </c>
      <c r="L18" s="231">
        <v>45.54614590583624</v>
      </c>
      <c r="M18" s="231">
        <v>111.06658163902806</v>
      </c>
      <c r="N18" s="231">
        <v>300.13305898948533</v>
      </c>
      <c r="O18" s="231"/>
      <c r="P18" s="231">
        <v>19.470184148074523</v>
      </c>
      <c r="Q18" s="231">
        <v>0</v>
      </c>
      <c r="R18" s="231">
        <v>7.3636798762901785</v>
      </c>
      <c r="S18" s="231">
        <v>36.72644916447328</v>
      </c>
      <c r="T18" s="231">
        <v>85.40470889538082</v>
      </c>
      <c r="U18" s="231">
        <v>301.8435092326383</v>
      </c>
      <c r="V18" s="230"/>
      <c r="W18" s="230"/>
      <c r="X18" s="230"/>
      <c r="Y18" s="230"/>
      <c r="Z18" s="230"/>
      <c r="AA18" s="230"/>
    </row>
    <row r="19" spans="1:27" ht="15">
      <c r="A19" s="234" t="s">
        <v>65</v>
      </c>
      <c r="B19" s="231">
        <v>4.898367047705197</v>
      </c>
      <c r="C19" s="231">
        <v>0</v>
      </c>
      <c r="D19" s="231">
        <v>1.2975610458679396</v>
      </c>
      <c r="E19" s="231">
        <v>5.279335817319494</v>
      </c>
      <c r="F19" s="231">
        <v>33.853927749624475</v>
      </c>
      <c r="G19" s="231">
        <v>122.19959266802444</v>
      </c>
      <c r="H19" s="231"/>
      <c r="I19" s="231">
        <v>4.154012362271557</v>
      </c>
      <c r="J19" s="231">
        <v>0</v>
      </c>
      <c r="K19" s="231">
        <v>0</v>
      </c>
      <c r="L19" s="231">
        <v>4.140558718712385</v>
      </c>
      <c r="M19" s="231">
        <v>55.53329081951403</v>
      </c>
      <c r="N19" s="231">
        <v>133.39247066199349</v>
      </c>
      <c r="O19" s="231"/>
      <c r="P19" s="231">
        <v>5.871960298625649</v>
      </c>
      <c r="Q19" s="231">
        <v>0</v>
      </c>
      <c r="R19" s="231">
        <v>1.2272799793816964</v>
      </c>
      <c r="S19" s="231">
        <v>3.0605374303727735</v>
      </c>
      <c r="T19" s="231">
        <v>26.68897152980651</v>
      </c>
      <c r="U19" s="231">
        <v>118.58137862710792</v>
      </c>
      <c r="V19" s="230"/>
      <c r="W19" s="230"/>
      <c r="X19" s="230"/>
      <c r="Y19" s="230"/>
      <c r="Z19" s="230"/>
      <c r="AA19" s="230"/>
    </row>
    <row r="20" spans="1:27" ht="15">
      <c r="A20" s="234" t="s">
        <v>66</v>
      </c>
      <c r="B20" s="231">
        <v>2.6124624254427715</v>
      </c>
      <c r="C20" s="231">
        <v>2.2242322485483896</v>
      </c>
      <c r="D20" s="231">
        <v>3.892683137603819</v>
      </c>
      <c r="E20" s="231">
        <v>1.7597786057731648</v>
      </c>
      <c r="F20" s="231">
        <v>0</v>
      </c>
      <c r="G20" s="231">
        <v>0</v>
      </c>
      <c r="H20" s="231"/>
      <c r="I20" s="231">
        <v>3.4616769685596305</v>
      </c>
      <c r="J20" s="231">
        <v>2.243804253433876</v>
      </c>
      <c r="K20" s="231">
        <v>5.505521831940367</v>
      </c>
      <c r="L20" s="231">
        <v>4.140558718712385</v>
      </c>
      <c r="M20" s="231">
        <v>0</v>
      </c>
      <c r="N20" s="231">
        <v>0</v>
      </c>
      <c r="O20" s="231"/>
      <c r="P20" s="231">
        <v>1.8543032521975735</v>
      </c>
      <c r="Q20" s="231">
        <v>2.204998732125729</v>
      </c>
      <c r="R20" s="231">
        <v>2.454559958763393</v>
      </c>
      <c r="S20" s="231">
        <v>0</v>
      </c>
      <c r="T20" s="231">
        <v>0</v>
      </c>
      <c r="U20" s="231">
        <v>0</v>
      </c>
      <c r="V20" s="230"/>
      <c r="W20" s="230"/>
      <c r="X20" s="230"/>
      <c r="Y20" s="230"/>
      <c r="Z20" s="230"/>
      <c r="AA20" s="230"/>
    </row>
    <row r="21" spans="1:27" ht="15">
      <c r="A21" s="234" t="s">
        <v>67</v>
      </c>
      <c r="B21" s="231">
        <v>8.65378178427918</v>
      </c>
      <c r="C21" s="231">
        <v>4.448464497096779</v>
      </c>
      <c r="D21" s="231">
        <v>5.1902441834717585</v>
      </c>
      <c r="E21" s="231">
        <v>15.838007451958484</v>
      </c>
      <c r="F21" s="231">
        <v>27.083142199699584</v>
      </c>
      <c r="G21" s="231">
        <v>89.61303462321793</v>
      </c>
      <c r="H21" s="231"/>
      <c r="I21" s="231">
        <v>8.654192421399076</v>
      </c>
      <c r="J21" s="231">
        <v>5.60951063358469</v>
      </c>
      <c r="K21" s="231">
        <v>6.881902289925459</v>
      </c>
      <c r="L21" s="231">
        <v>16.56223487484954</v>
      </c>
      <c r="M21" s="231">
        <v>27.766645409757015</v>
      </c>
      <c r="N21" s="231">
        <v>100.0443529964951</v>
      </c>
      <c r="O21" s="231"/>
      <c r="P21" s="231">
        <v>8.65341517692201</v>
      </c>
      <c r="Q21" s="231">
        <v>3.3074980981885935</v>
      </c>
      <c r="R21" s="231">
        <v>4.909119917526786</v>
      </c>
      <c r="S21" s="231">
        <v>15.302687151863868</v>
      </c>
      <c r="T21" s="231">
        <v>26.68897152980651</v>
      </c>
      <c r="U21" s="231">
        <v>86.24100263789667</v>
      </c>
      <c r="V21" s="230"/>
      <c r="W21" s="230"/>
      <c r="X21" s="230"/>
      <c r="Y21" s="230"/>
      <c r="Z21" s="230"/>
      <c r="AA21" s="230"/>
    </row>
    <row r="22" spans="1:27" ht="15">
      <c r="A22" s="234" t="s">
        <v>68</v>
      </c>
      <c r="B22" s="231">
        <v>7.347550571557795</v>
      </c>
      <c r="C22" s="231">
        <v>1.6681741864112922</v>
      </c>
      <c r="D22" s="231">
        <v>13.624390981613367</v>
      </c>
      <c r="E22" s="231">
        <v>19.357564663504814</v>
      </c>
      <c r="F22" s="231">
        <v>16.926963874812238</v>
      </c>
      <c r="G22" s="231">
        <v>24.43991853360489</v>
      </c>
      <c r="H22" s="231"/>
      <c r="I22" s="231">
        <v>10.038863208822928</v>
      </c>
      <c r="J22" s="231">
        <v>2.243804253433876</v>
      </c>
      <c r="K22" s="231">
        <v>20.645706869776376</v>
      </c>
      <c r="L22" s="231">
        <v>24.843352312274313</v>
      </c>
      <c r="M22" s="231">
        <v>18.51109693983801</v>
      </c>
      <c r="N22" s="231">
        <v>33.34811766549837</v>
      </c>
      <c r="O22" s="231"/>
      <c r="P22" s="231">
        <v>5.2538592145597915</v>
      </c>
      <c r="Q22" s="231">
        <v>1.1024993660628646</v>
      </c>
      <c r="R22" s="231">
        <v>7.3636798762901785</v>
      </c>
      <c r="S22" s="231">
        <v>12.242149721491094</v>
      </c>
      <c r="T22" s="231">
        <v>16.013382917883906</v>
      </c>
      <c r="U22" s="231">
        <v>21.560250659474168</v>
      </c>
      <c r="V22" s="230"/>
      <c r="W22" s="230"/>
      <c r="X22" s="230"/>
      <c r="Y22" s="230"/>
      <c r="Z22" s="230"/>
      <c r="AA22" s="230"/>
    </row>
    <row r="23" spans="1:27" ht="15">
      <c r="A23" s="234" t="s">
        <v>69</v>
      </c>
      <c r="B23" s="231">
        <v>44.08530342934677</v>
      </c>
      <c r="C23" s="231">
        <v>5.838609652439523</v>
      </c>
      <c r="D23" s="231">
        <v>110.94146942170885</v>
      </c>
      <c r="E23" s="231">
        <v>103.82693774061673</v>
      </c>
      <c r="F23" s="231">
        <v>54.16628439939917</v>
      </c>
      <c r="G23" s="231">
        <v>16.293279022403258</v>
      </c>
      <c r="H23" s="231"/>
      <c r="I23" s="231">
        <v>68.19503628062472</v>
      </c>
      <c r="J23" s="231">
        <v>10.097119140452442</v>
      </c>
      <c r="K23" s="231">
        <v>170.67117679015138</v>
      </c>
      <c r="L23" s="231">
        <v>173.9034661859202</v>
      </c>
      <c r="M23" s="231">
        <v>101.81103316910905</v>
      </c>
      <c r="N23" s="231">
        <v>66.69623533099674</v>
      </c>
      <c r="O23" s="231"/>
      <c r="P23" s="231">
        <v>22.56068956840381</v>
      </c>
      <c r="Q23" s="231">
        <v>1.6537490490942968</v>
      </c>
      <c r="R23" s="231">
        <v>57.68215903093973</v>
      </c>
      <c r="S23" s="231">
        <v>52.02913631633715</v>
      </c>
      <c r="T23" s="231">
        <v>26.68897152980651</v>
      </c>
      <c r="U23" s="231">
        <v>10.780125329737084</v>
      </c>
      <c r="V23" s="230"/>
      <c r="W23" s="230"/>
      <c r="X23" s="230"/>
      <c r="Y23" s="230"/>
      <c r="Z23" s="230"/>
      <c r="AA23" s="230"/>
    </row>
    <row r="24" spans="1:27" ht="15">
      <c r="A24" s="234" t="s">
        <v>74</v>
      </c>
      <c r="B24" s="231">
        <v>58.453846769282016</v>
      </c>
      <c r="C24" s="231">
        <v>26.134728920443578</v>
      </c>
      <c r="D24" s="231">
        <v>62.93171072459507</v>
      </c>
      <c r="E24" s="231">
        <v>77.43025865401926</v>
      </c>
      <c r="F24" s="231">
        <v>186.19660262293462</v>
      </c>
      <c r="G24" s="231">
        <v>553.9714867617108</v>
      </c>
      <c r="H24" s="231"/>
      <c r="I24" s="231">
        <v>74.42605482403205</v>
      </c>
      <c r="J24" s="231">
        <v>35.900868054942016</v>
      </c>
      <c r="K24" s="231">
        <v>94.97025160097134</v>
      </c>
      <c r="L24" s="231">
        <v>115.93564412394679</v>
      </c>
      <c r="M24" s="231">
        <v>268.4109056276511</v>
      </c>
      <c r="N24" s="231">
        <v>800.3548239719609</v>
      </c>
      <c r="O24" s="231"/>
      <c r="P24" s="231">
        <v>44.194227510708835</v>
      </c>
      <c r="Q24" s="231">
        <v>16.537490490942968</v>
      </c>
      <c r="R24" s="231">
        <v>34.3638394226875</v>
      </c>
      <c r="S24" s="231">
        <v>48.968598885964376</v>
      </c>
      <c r="T24" s="231">
        <v>138.78265195499384</v>
      </c>
      <c r="U24" s="231">
        <v>474.3255145084317</v>
      </c>
      <c r="V24" s="230"/>
      <c r="W24" s="230"/>
      <c r="X24" s="230"/>
      <c r="Y24" s="230"/>
      <c r="Z24" s="230"/>
      <c r="AA24" s="230"/>
    </row>
    <row r="25" spans="1:27" ht="15">
      <c r="A25" s="235" t="s">
        <v>154</v>
      </c>
      <c r="B25" s="231">
        <v>39.840051988002266</v>
      </c>
      <c r="C25" s="231">
        <v>11.677219304879046</v>
      </c>
      <c r="D25" s="231">
        <v>35.68292876136834</v>
      </c>
      <c r="E25" s="231">
        <v>54.55313677896811</v>
      </c>
      <c r="F25" s="231">
        <v>169.2696387481224</v>
      </c>
      <c r="G25" s="231">
        <v>537.6782077393075</v>
      </c>
      <c r="H25" s="231"/>
      <c r="I25" s="231">
        <v>49.84814834725868</v>
      </c>
      <c r="J25" s="231">
        <v>17.38948296411254</v>
      </c>
      <c r="K25" s="231">
        <v>57.80797923537386</v>
      </c>
      <c r="L25" s="231">
        <v>86.9517330929601</v>
      </c>
      <c r="M25" s="231">
        <v>249.89980868781313</v>
      </c>
      <c r="N25" s="231">
        <v>767.0067063064625</v>
      </c>
      <c r="O25" s="231"/>
      <c r="P25" s="231">
        <v>30.90505420329289</v>
      </c>
      <c r="Q25" s="231">
        <v>6.063746513345754</v>
      </c>
      <c r="R25" s="231">
        <v>15.954639731962052</v>
      </c>
      <c r="S25" s="231">
        <v>33.66591173410051</v>
      </c>
      <c r="T25" s="231">
        <v>122.76926903710994</v>
      </c>
      <c r="U25" s="231">
        <v>463.5453891786946</v>
      </c>
      <c r="V25" s="230"/>
      <c r="W25" s="230"/>
      <c r="X25" s="230"/>
      <c r="Y25" s="230"/>
      <c r="Z25" s="230"/>
      <c r="AA25" s="230"/>
    </row>
    <row r="26" spans="1:27" ht="15">
      <c r="A26" s="236" t="s">
        <v>155</v>
      </c>
      <c r="B26" s="231">
        <v>22.532488419443904</v>
      </c>
      <c r="C26" s="231">
        <v>1.3901451553427435</v>
      </c>
      <c r="D26" s="231">
        <v>12.975610458679396</v>
      </c>
      <c r="E26" s="231">
        <v>28.156457692370637</v>
      </c>
      <c r="F26" s="231">
        <v>125.25953267361056</v>
      </c>
      <c r="G26" s="231">
        <v>488.79837067209775</v>
      </c>
      <c r="H26" s="231"/>
      <c r="I26" s="231">
        <v>24.23173877991741</v>
      </c>
      <c r="J26" s="231">
        <v>2.243804253433876</v>
      </c>
      <c r="K26" s="231">
        <v>22.02208732776147</v>
      </c>
      <c r="L26" s="231">
        <v>45.54614590583624</v>
      </c>
      <c r="M26" s="231">
        <v>185.1109693983801</v>
      </c>
      <c r="N26" s="231">
        <v>700.3104709754658</v>
      </c>
      <c r="O26" s="231"/>
      <c r="P26" s="231">
        <v>21.015436858239166</v>
      </c>
      <c r="Q26" s="231">
        <v>1.1024993660628646</v>
      </c>
      <c r="R26" s="231">
        <v>4.909119917526786</v>
      </c>
      <c r="S26" s="231">
        <v>18.36322458223664</v>
      </c>
      <c r="T26" s="231">
        <v>90.74250320134213</v>
      </c>
      <c r="U26" s="231">
        <v>431.20501318948334</v>
      </c>
      <c r="V26" s="230"/>
      <c r="W26" s="230"/>
      <c r="X26" s="230"/>
      <c r="Y26" s="230"/>
      <c r="Z26" s="230"/>
      <c r="AA26" s="230"/>
    </row>
    <row r="27" spans="1:27" ht="15">
      <c r="A27" s="234" t="s">
        <v>139</v>
      </c>
      <c r="B27" s="231">
        <v>1.7960679174919054</v>
      </c>
      <c r="C27" s="231">
        <v>0.5560580621370974</v>
      </c>
      <c r="D27" s="231">
        <v>1.9463415688019094</v>
      </c>
      <c r="E27" s="231">
        <v>5.279335817319494</v>
      </c>
      <c r="F27" s="231">
        <v>6.770785549924896</v>
      </c>
      <c r="G27" s="231">
        <v>0</v>
      </c>
      <c r="H27" s="231"/>
      <c r="I27" s="231">
        <v>2.4231738779917413</v>
      </c>
      <c r="J27" s="231">
        <v>0.560951063358469</v>
      </c>
      <c r="K27" s="231">
        <v>2.7527609159701836</v>
      </c>
      <c r="L27" s="231">
        <v>8.28111743742477</v>
      </c>
      <c r="M27" s="231">
        <v>9.255548469919004</v>
      </c>
      <c r="N27" s="231">
        <v>0</v>
      </c>
      <c r="O27" s="231"/>
      <c r="P27" s="231">
        <v>1.2362021681317157</v>
      </c>
      <c r="Q27" s="231">
        <v>0.5512496830314323</v>
      </c>
      <c r="R27" s="231">
        <v>1.2272799793816964</v>
      </c>
      <c r="S27" s="231">
        <v>3.0605374303727735</v>
      </c>
      <c r="T27" s="231">
        <v>5.337794305961301</v>
      </c>
      <c r="U27" s="231">
        <v>0</v>
      </c>
      <c r="V27" s="230"/>
      <c r="W27" s="230"/>
      <c r="X27" s="230"/>
      <c r="Y27" s="230"/>
      <c r="Z27" s="230"/>
      <c r="AA27" s="230"/>
    </row>
    <row r="28" spans="2:21" ht="15"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</row>
    <row r="29" ht="15">
      <c r="A29" s="237" t="s"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M115"/>
  <sheetViews>
    <sheetView zoomScalePageLayoutView="0" workbookViewId="0" topLeftCell="A1">
      <selection activeCell="J46" sqref="J46"/>
    </sheetView>
  </sheetViews>
  <sheetFormatPr defaultColWidth="6.7109375" defaultRowHeight="15"/>
  <cols>
    <col min="1" max="1" width="3.8515625" style="224" customWidth="1"/>
    <col min="2" max="6" width="6.7109375" style="224" customWidth="1"/>
    <col min="7" max="9" width="6.7109375" style="223" customWidth="1"/>
    <col min="10" max="16384" width="6.7109375" style="224" customWidth="1"/>
  </cols>
  <sheetData>
    <row r="1" spans="1:10" ht="12.75">
      <c r="A1" s="228" t="s">
        <v>172</v>
      </c>
      <c r="B1" s="222"/>
      <c r="C1" s="222"/>
      <c r="D1" s="222"/>
      <c r="E1" s="222"/>
      <c r="F1" s="222"/>
      <c r="G1" s="222"/>
      <c r="J1" s="223"/>
    </row>
    <row r="2" spans="1:10" ht="11.25">
      <c r="A2" s="222"/>
      <c r="B2" s="222"/>
      <c r="C2" s="222"/>
      <c r="D2" s="222"/>
      <c r="E2" s="222"/>
      <c r="F2" s="222"/>
      <c r="G2" s="222"/>
      <c r="J2" s="223"/>
    </row>
    <row r="3" spans="2:11" ht="11.25">
      <c r="B3" s="225" t="s">
        <v>173</v>
      </c>
      <c r="C3" s="225"/>
      <c r="D3" s="225"/>
      <c r="E3" s="225" t="s">
        <v>174</v>
      </c>
      <c r="F3" s="225"/>
      <c r="G3" s="225"/>
      <c r="H3" s="225" t="s">
        <v>175</v>
      </c>
      <c r="I3" s="225"/>
      <c r="J3" s="225"/>
      <c r="K3" s="225" t="s">
        <v>176</v>
      </c>
    </row>
    <row r="4" spans="2:13" ht="11.25">
      <c r="B4" s="225" t="s">
        <v>2</v>
      </c>
      <c r="C4" s="225" t="s">
        <v>177</v>
      </c>
      <c r="D4" s="225" t="s">
        <v>178</v>
      </c>
      <c r="E4" s="225" t="s">
        <v>2</v>
      </c>
      <c r="F4" s="225" t="s">
        <v>177</v>
      </c>
      <c r="G4" s="225" t="s">
        <v>178</v>
      </c>
      <c r="H4" s="225" t="s">
        <v>2</v>
      </c>
      <c r="I4" s="225" t="s">
        <v>177</v>
      </c>
      <c r="J4" s="225" t="s">
        <v>178</v>
      </c>
      <c r="K4" s="225" t="s">
        <v>2</v>
      </c>
      <c r="L4" s="225" t="s">
        <v>177</v>
      </c>
      <c r="M4" s="225" t="s">
        <v>178</v>
      </c>
    </row>
    <row r="5" spans="7:10" ht="11.25">
      <c r="G5" s="224"/>
      <c r="J5" s="223"/>
    </row>
    <row r="6" spans="1:10" ht="11.25">
      <c r="A6" s="224" t="s">
        <v>179</v>
      </c>
      <c r="G6" s="224"/>
      <c r="J6" s="223"/>
    </row>
    <row r="7" spans="1:13" ht="11.25">
      <c r="A7" s="224">
        <v>0</v>
      </c>
      <c r="B7" s="226">
        <v>74.0897</v>
      </c>
      <c r="C7" s="226">
        <v>69.04508000000001</v>
      </c>
      <c r="D7" s="226">
        <v>78.17652</v>
      </c>
      <c r="E7" s="226">
        <v>75.79068302426586</v>
      </c>
      <c r="F7" s="226">
        <v>71.50435237977659</v>
      </c>
      <c r="G7" s="226">
        <v>79.33151956537196</v>
      </c>
      <c r="H7" s="226">
        <v>78.20410340714055</v>
      </c>
      <c r="I7" s="226">
        <v>74.4375941548528</v>
      </c>
      <c r="J7" s="226">
        <v>81.3259288370302</v>
      </c>
      <c r="K7" s="227">
        <v>80.4215</v>
      </c>
      <c r="L7" s="227">
        <v>77.215</v>
      </c>
      <c r="M7" s="227">
        <v>83.142</v>
      </c>
    </row>
    <row r="8" spans="1:13" ht="11.25">
      <c r="A8" s="224">
        <v>1</v>
      </c>
      <c r="B8" s="226">
        <v>73.60164</v>
      </c>
      <c r="C8" s="226">
        <v>68.60168</v>
      </c>
      <c r="D8" s="226">
        <v>77.62231999999999</v>
      </c>
      <c r="E8" s="226">
        <v>75.1683161283001</v>
      </c>
      <c r="F8" s="226">
        <v>70.90269308497686</v>
      </c>
      <c r="G8" s="226">
        <v>78.67770385079665</v>
      </c>
      <c r="H8" s="226">
        <v>77.45165146448142</v>
      </c>
      <c r="I8" s="226">
        <v>73.64260357776811</v>
      </c>
      <c r="J8" s="226">
        <v>80.61883255330375</v>
      </c>
      <c r="K8" s="227">
        <v>79.6234</v>
      </c>
      <c r="L8" s="227">
        <v>76.4079</v>
      </c>
      <c r="M8" s="227">
        <v>82.3519</v>
      </c>
    </row>
    <row r="9" spans="1:13" ht="11.25">
      <c r="A9" s="224">
        <v>2</v>
      </c>
      <c r="B9" s="226">
        <v>72.64182000000001</v>
      </c>
      <c r="C9" s="226">
        <v>67.6505</v>
      </c>
      <c r="D9" s="226">
        <v>76.65119999999999</v>
      </c>
      <c r="E9" s="226">
        <v>74.18708698944832</v>
      </c>
      <c r="F9" s="226">
        <v>69.92845679377885</v>
      </c>
      <c r="G9" s="226">
        <v>77.68796385079665</v>
      </c>
      <c r="H9" s="226">
        <v>76.46808863747535</v>
      </c>
      <c r="I9" s="226">
        <v>72.6683180738019</v>
      </c>
      <c r="J9" s="226">
        <v>79.62441394671978</v>
      </c>
      <c r="K9" s="227">
        <v>78.6504</v>
      </c>
      <c r="L9" s="227">
        <v>75.4171</v>
      </c>
      <c r="M9" s="227">
        <v>81.3988</v>
      </c>
    </row>
    <row r="10" spans="1:13" ht="11.25">
      <c r="A10" s="224">
        <v>3</v>
      </c>
      <c r="B10" s="226">
        <v>71.65562</v>
      </c>
      <c r="C10" s="226">
        <v>66.66046000000001</v>
      </c>
      <c r="D10" s="226">
        <v>75.66941999999999</v>
      </c>
      <c r="E10" s="226">
        <v>73.19431618564768</v>
      </c>
      <c r="F10" s="226">
        <v>68.92845679377885</v>
      </c>
      <c r="G10" s="226">
        <v>76.70354000539405</v>
      </c>
      <c r="H10" s="226">
        <v>75.47370091043697</v>
      </c>
      <c r="I10" s="226">
        <v>71.67370763213323</v>
      </c>
      <c r="J10" s="226">
        <v>78.63016017061463</v>
      </c>
      <c r="K10" s="227">
        <v>77.6554</v>
      </c>
      <c r="L10" s="227">
        <v>74.4265</v>
      </c>
      <c r="M10" s="227">
        <v>80.3988</v>
      </c>
    </row>
    <row r="11" spans="1:13" ht="11.25">
      <c r="A11" s="224">
        <v>4</v>
      </c>
      <c r="B11" s="226">
        <v>70.67766000000002</v>
      </c>
      <c r="C11" s="226">
        <v>65.69014</v>
      </c>
      <c r="D11" s="226">
        <v>74.6817</v>
      </c>
      <c r="E11" s="226">
        <v>72.21456343641155</v>
      </c>
      <c r="F11" s="226">
        <v>67.95189679377884</v>
      </c>
      <c r="G11" s="226">
        <v>75.71974178509922</v>
      </c>
      <c r="H11" s="226">
        <v>74.49349381979518</v>
      </c>
      <c r="I11" s="226">
        <v>70.70051882814792</v>
      </c>
      <c r="J11" s="226">
        <v>77.64151558290533</v>
      </c>
      <c r="K11" s="227">
        <v>76.6606</v>
      </c>
      <c r="L11" s="227">
        <v>73.4313</v>
      </c>
      <c r="M11" s="227">
        <v>79.4042</v>
      </c>
    </row>
    <row r="12" spans="1:13" ht="11.25">
      <c r="A12" s="224">
        <v>5</v>
      </c>
      <c r="B12" s="226">
        <v>69.69449999999999</v>
      </c>
      <c r="C12" s="226">
        <v>64.71557999999999</v>
      </c>
      <c r="D12" s="226">
        <v>73.68768</v>
      </c>
      <c r="E12" s="226">
        <v>71.21980343641155</v>
      </c>
      <c r="F12" s="226">
        <v>66.96163679377885</v>
      </c>
      <c r="G12" s="226">
        <v>74.71974178509922</v>
      </c>
      <c r="H12" s="226">
        <v>73.51922732908648</v>
      </c>
      <c r="I12" s="226">
        <v>69.7269978921152</v>
      </c>
      <c r="J12" s="226">
        <v>76.66602510162446</v>
      </c>
      <c r="K12" s="227">
        <v>75.671</v>
      </c>
      <c r="L12" s="227">
        <v>72.4411</v>
      </c>
      <c r="M12" s="227">
        <v>78.4153</v>
      </c>
    </row>
    <row r="13" spans="1:13" ht="11.25">
      <c r="A13" s="224">
        <v>6</v>
      </c>
      <c r="B13" s="226">
        <v>68.72272000000001</v>
      </c>
      <c r="C13" s="226">
        <v>63.7358</v>
      </c>
      <c r="D13" s="226">
        <v>72.72472</v>
      </c>
      <c r="E13" s="226">
        <v>70.23058343641155</v>
      </c>
      <c r="F13" s="226">
        <v>65.96627679377886</v>
      </c>
      <c r="G13" s="226">
        <v>73.73728178509921</v>
      </c>
      <c r="H13" s="226">
        <v>72.53049297431058</v>
      </c>
      <c r="I13" s="226">
        <v>68.73703681828336</v>
      </c>
      <c r="J13" s="226">
        <v>75.67832920680179</v>
      </c>
      <c r="K13" s="227">
        <v>74.6764</v>
      </c>
      <c r="L13" s="227">
        <v>71.4461</v>
      </c>
      <c r="M13" s="227">
        <v>77.4209</v>
      </c>
    </row>
    <row r="14" spans="1:13" ht="11.25">
      <c r="A14" s="224">
        <v>7</v>
      </c>
      <c r="B14" s="226">
        <v>67.73400000000001</v>
      </c>
      <c r="C14" s="226">
        <v>62.74625999999999</v>
      </c>
      <c r="D14" s="226">
        <v>71.73691999999998</v>
      </c>
      <c r="E14" s="226">
        <v>69.23878343641155</v>
      </c>
      <c r="F14" s="226">
        <v>64.97135679377887</v>
      </c>
      <c r="G14" s="226">
        <v>72.74884178509922</v>
      </c>
      <c r="H14" s="226">
        <v>71.53580736584439</v>
      </c>
      <c r="I14" s="226">
        <v>67.74699829655135</v>
      </c>
      <c r="J14" s="226">
        <v>74.6783292068018</v>
      </c>
      <c r="K14" s="227">
        <v>73.6818</v>
      </c>
      <c r="L14" s="227">
        <v>70.4563</v>
      </c>
      <c r="M14" s="227">
        <v>76.4209</v>
      </c>
    </row>
    <row r="15" spans="1:13" ht="11.25">
      <c r="A15" s="224">
        <v>8</v>
      </c>
      <c r="B15" s="226">
        <v>66.75084</v>
      </c>
      <c r="C15" s="226">
        <v>61.771860000000004</v>
      </c>
      <c r="D15" s="226">
        <v>70.7431</v>
      </c>
      <c r="E15" s="226">
        <v>68.24432343641156</v>
      </c>
      <c r="F15" s="226">
        <v>63.981616793778855</v>
      </c>
      <c r="G15" s="226">
        <v>71.74884178509922</v>
      </c>
      <c r="H15" s="226">
        <v>70.54661954853239</v>
      </c>
      <c r="I15" s="226">
        <v>66.75766923469783</v>
      </c>
      <c r="J15" s="226">
        <v>73.6893080713246</v>
      </c>
      <c r="K15" s="227">
        <v>72.6984</v>
      </c>
      <c r="L15" s="227">
        <v>69.4771</v>
      </c>
      <c r="M15" s="227">
        <v>75.4327</v>
      </c>
    </row>
    <row r="16" spans="1:13" ht="11.25">
      <c r="A16" s="224">
        <v>9</v>
      </c>
      <c r="B16" s="226">
        <v>65.7624</v>
      </c>
      <c r="C16" s="226">
        <v>60.782259999999994</v>
      </c>
      <c r="D16" s="226">
        <v>69.75564</v>
      </c>
      <c r="E16" s="226">
        <v>67.25558343641156</v>
      </c>
      <c r="F16" s="226">
        <v>62.98679679377885</v>
      </c>
      <c r="G16" s="226">
        <v>70.76712178509922</v>
      </c>
      <c r="H16" s="226">
        <v>69.5569641400276</v>
      </c>
      <c r="I16" s="226">
        <v>65.77174347696739</v>
      </c>
      <c r="J16" s="226">
        <v>72.69519113895107</v>
      </c>
      <c r="K16" s="227">
        <v>71.7097</v>
      </c>
      <c r="L16" s="227">
        <v>68.4876</v>
      </c>
      <c r="M16" s="227">
        <v>74.4446</v>
      </c>
    </row>
    <row r="17" spans="2:13" ht="11.25"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</row>
    <row r="18" spans="1:13" ht="11.25">
      <c r="A18" s="224">
        <v>10</v>
      </c>
      <c r="B18" s="226">
        <v>64.77434000000001</v>
      </c>
      <c r="C18" s="226">
        <v>59.798320000000004</v>
      </c>
      <c r="D18" s="226">
        <v>68.76245999999999</v>
      </c>
      <c r="E18" s="226">
        <v>66.26115234098475</v>
      </c>
      <c r="F18" s="226">
        <v>61.98679679377885</v>
      </c>
      <c r="G18" s="226">
        <v>69.77912278020828</v>
      </c>
      <c r="H18" s="226">
        <v>68.56437995574443</v>
      </c>
      <c r="I18" s="226">
        <v>64.77653788418442</v>
      </c>
      <c r="J18" s="226">
        <v>71.70532792101555</v>
      </c>
      <c r="K18" s="227">
        <v>70.7153</v>
      </c>
      <c r="L18" s="227">
        <v>67.4929</v>
      </c>
      <c r="M18" s="227">
        <v>73.4506</v>
      </c>
    </row>
    <row r="19" spans="1:13" ht="11.25">
      <c r="A19" s="224">
        <v>11</v>
      </c>
      <c r="B19" s="226">
        <v>63.786</v>
      </c>
      <c r="C19" s="226">
        <v>58.81956</v>
      </c>
      <c r="D19" s="226">
        <v>67.76245999999999</v>
      </c>
      <c r="E19" s="226">
        <v>65.26391234098476</v>
      </c>
      <c r="F19" s="226">
        <v>60.98679679377885</v>
      </c>
      <c r="G19" s="226">
        <v>68.7849827802083</v>
      </c>
      <c r="H19" s="226">
        <v>67.57868494890155</v>
      </c>
      <c r="I19" s="226">
        <v>63.78540417329718</v>
      </c>
      <c r="J19" s="226">
        <v>70.72553753785012</v>
      </c>
      <c r="K19" s="227">
        <v>69.721</v>
      </c>
      <c r="L19" s="227">
        <v>66.4929</v>
      </c>
      <c r="M19" s="227">
        <v>72.4626</v>
      </c>
    </row>
    <row r="20" spans="1:13" ht="11.25">
      <c r="A20" s="224">
        <v>12</v>
      </c>
      <c r="B20" s="226">
        <v>62.794740000000004</v>
      </c>
      <c r="C20" s="226">
        <v>57.83</v>
      </c>
      <c r="D20" s="226">
        <v>66.76882</v>
      </c>
      <c r="E20" s="226">
        <v>64.27206514154621</v>
      </c>
      <c r="F20" s="226">
        <v>59.98679679377885</v>
      </c>
      <c r="G20" s="226">
        <v>67.80241206750728</v>
      </c>
      <c r="H20" s="226">
        <v>66.5810572479999</v>
      </c>
      <c r="I20" s="226">
        <v>62.78540417329718</v>
      </c>
      <c r="J20" s="226">
        <v>69.73058022911971</v>
      </c>
      <c r="K20" s="227">
        <v>68.7294</v>
      </c>
      <c r="L20" s="227">
        <v>65.4982</v>
      </c>
      <c r="M20" s="227">
        <v>71.4746</v>
      </c>
    </row>
    <row r="21" spans="1:13" ht="11.25">
      <c r="A21" s="224">
        <v>13</v>
      </c>
      <c r="B21" s="226">
        <v>61.808820000000004</v>
      </c>
      <c r="C21" s="226">
        <v>56.85555999999999</v>
      </c>
      <c r="D21" s="226">
        <v>65.76882</v>
      </c>
      <c r="E21" s="226">
        <v>63.28032514154622</v>
      </c>
      <c r="F21" s="226">
        <v>58.98679679377885</v>
      </c>
      <c r="G21" s="226">
        <v>66.82043206750727</v>
      </c>
      <c r="H21" s="226">
        <v>65.5906474957281</v>
      </c>
      <c r="I21" s="226">
        <v>61.79860093219911</v>
      </c>
      <c r="J21" s="226">
        <v>68.7358357774876</v>
      </c>
      <c r="K21" s="227">
        <v>67.735</v>
      </c>
      <c r="L21" s="227">
        <v>64.5034</v>
      </c>
      <c r="M21" s="227">
        <v>70.4805</v>
      </c>
    </row>
    <row r="22" spans="1:13" ht="11.25">
      <c r="A22" s="224">
        <v>14</v>
      </c>
      <c r="B22" s="226">
        <v>60.82576</v>
      </c>
      <c r="C22" s="226">
        <v>55.8702</v>
      </c>
      <c r="D22" s="226">
        <v>64.78817999999998</v>
      </c>
      <c r="E22" s="226">
        <v>62.29656514154622</v>
      </c>
      <c r="F22" s="226">
        <v>57.99657679377886</v>
      </c>
      <c r="G22" s="226">
        <v>65.84397206750728</v>
      </c>
      <c r="H22" s="226">
        <v>64.59769785968004</v>
      </c>
      <c r="I22" s="226">
        <v>60.807165141878635</v>
      </c>
      <c r="J22" s="226">
        <v>67.74100368539497</v>
      </c>
      <c r="K22" s="227">
        <v>66.7404</v>
      </c>
      <c r="L22" s="227">
        <v>63.5034</v>
      </c>
      <c r="M22" s="227">
        <v>69.4918</v>
      </c>
    </row>
    <row r="23" spans="1:13" ht="11.25">
      <c r="A23" s="224">
        <v>15</v>
      </c>
      <c r="B23" s="226">
        <v>59.84101999999999</v>
      </c>
      <c r="C23" s="226">
        <v>54.88417999999999</v>
      </c>
      <c r="D23" s="226">
        <v>63.80445999999999</v>
      </c>
      <c r="E23" s="226">
        <v>61.30196514154621</v>
      </c>
      <c r="F23" s="226">
        <v>56.99657679377886</v>
      </c>
      <c r="G23" s="226">
        <v>64.85563206750729</v>
      </c>
      <c r="H23" s="226">
        <v>63.607233684887476</v>
      </c>
      <c r="I23" s="226">
        <v>59.820250016578235</v>
      </c>
      <c r="J23" s="226">
        <v>66.74623064858224</v>
      </c>
      <c r="K23" s="227">
        <v>65.7482</v>
      </c>
      <c r="L23" s="227">
        <v>62.5082</v>
      </c>
      <c r="M23" s="227">
        <v>68.5029</v>
      </c>
    </row>
    <row r="24" spans="1:13" ht="11.25">
      <c r="A24" s="224">
        <v>16</v>
      </c>
      <c r="B24" s="226">
        <v>58.86526</v>
      </c>
      <c r="C24" s="226">
        <v>53.911159999999995</v>
      </c>
      <c r="D24" s="226">
        <v>62.82462</v>
      </c>
      <c r="E24" s="226">
        <v>60.32586124672596</v>
      </c>
      <c r="F24" s="226">
        <v>56.020383781750276</v>
      </c>
      <c r="G24" s="226">
        <v>63.878772067507285</v>
      </c>
      <c r="H24" s="226">
        <v>62.61478550811031</v>
      </c>
      <c r="I24" s="226">
        <v>58.829462186949684</v>
      </c>
      <c r="J24" s="226">
        <v>65.7517636023214</v>
      </c>
      <c r="K24" s="227">
        <v>64.7558</v>
      </c>
      <c r="L24" s="227">
        <v>61.5223</v>
      </c>
      <c r="M24" s="227">
        <v>67.5029</v>
      </c>
    </row>
    <row r="25" spans="1:13" ht="11.25">
      <c r="A25" s="224">
        <v>17</v>
      </c>
      <c r="B25" s="226">
        <v>57.89406</v>
      </c>
      <c r="C25" s="226">
        <v>52.95222</v>
      </c>
      <c r="D25" s="226">
        <v>61.83804</v>
      </c>
      <c r="E25" s="226">
        <v>59.34625765912718</v>
      </c>
      <c r="F25" s="226">
        <v>55.04380896246753</v>
      </c>
      <c r="G25" s="226">
        <v>62.89536365356761</v>
      </c>
      <c r="H25" s="226">
        <v>61.63449092036151</v>
      </c>
      <c r="I25" s="226">
        <v>57.85674962343013</v>
      </c>
      <c r="J25" s="226">
        <v>64.76235810142916</v>
      </c>
      <c r="K25" s="227">
        <v>63.7769</v>
      </c>
      <c r="L25" s="227">
        <v>60.5356</v>
      </c>
      <c r="M25" s="227">
        <v>66.5326</v>
      </c>
    </row>
    <row r="26" spans="1:13" ht="11.25">
      <c r="A26" s="224">
        <v>18</v>
      </c>
      <c r="B26" s="226">
        <v>56.93034</v>
      </c>
      <c r="C26" s="226">
        <v>52.00362</v>
      </c>
      <c r="D26" s="226">
        <v>60.855579999999996</v>
      </c>
      <c r="E26" s="226">
        <v>58.36850975094001</v>
      </c>
      <c r="F26" s="226">
        <v>54.08044529548973</v>
      </c>
      <c r="G26" s="226">
        <v>61.9007236535676</v>
      </c>
      <c r="H26" s="226">
        <v>60.669754271633394</v>
      </c>
      <c r="I26" s="226">
        <v>56.9006110170382</v>
      </c>
      <c r="J26" s="226">
        <v>63.787442988987245</v>
      </c>
      <c r="K26" s="227">
        <v>62.7814</v>
      </c>
      <c r="L26" s="227">
        <v>59.5398</v>
      </c>
      <c r="M26" s="227">
        <v>65.5373</v>
      </c>
    </row>
    <row r="27" spans="1:13" ht="11.25">
      <c r="A27" s="224">
        <v>19</v>
      </c>
      <c r="B27" s="226">
        <v>55.95432000000001</v>
      </c>
      <c r="C27" s="226">
        <v>51.03402</v>
      </c>
      <c r="D27" s="226">
        <v>59.871399999999994</v>
      </c>
      <c r="E27" s="226">
        <v>57.43194993758685</v>
      </c>
      <c r="F27" s="226">
        <v>53.17584652725412</v>
      </c>
      <c r="G27" s="226">
        <v>60.9263836535676</v>
      </c>
      <c r="H27" s="226">
        <v>59.69881733991794</v>
      </c>
      <c r="I27" s="226">
        <v>55.94727487483131</v>
      </c>
      <c r="J27" s="226">
        <v>62.79703052019672</v>
      </c>
      <c r="K27" s="227">
        <v>61.7939</v>
      </c>
      <c r="L27" s="227">
        <v>58.5595</v>
      </c>
      <c r="M27" s="227">
        <v>64.5416</v>
      </c>
    </row>
    <row r="28" spans="2:13" ht="11.25"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</row>
    <row r="29" spans="1:13" ht="11.25">
      <c r="A29" s="224">
        <v>20</v>
      </c>
      <c r="B29" s="226">
        <v>54.992380000000004</v>
      </c>
      <c r="C29" s="226">
        <v>50.08354</v>
      </c>
      <c r="D29" s="226">
        <v>58.89639999999999</v>
      </c>
      <c r="E29" s="226">
        <v>56.472589223581544</v>
      </c>
      <c r="F29" s="226">
        <v>52.24204100641397</v>
      </c>
      <c r="G29" s="226">
        <v>59.93940167076253</v>
      </c>
      <c r="H29" s="226">
        <v>58.73287744371571</v>
      </c>
      <c r="I29" s="226">
        <v>54.989655180752116</v>
      </c>
      <c r="J29" s="226">
        <v>61.822980365438596</v>
      </c>
      <c r="K29" s="227">
        <v>60.8184</v>
      </c>
      <c r="L29" s="227">
        <v>57.5916</v>
      </c>
      <c r="M29" s="227">
        <v>63.5588</v>
      </c>
    </row>
    <row r="30" spans="1:13" ht="11.25">
      <c r="A30" s="224">
        <v>21</v>
      </c>
      <c r="B30" s="226">
        <v>54.03582</v>
      </c>
      <c r="C30" s="226">
        <v>49.143359999999994</v>
      </c>
      <c r="D30" s="226">
        <v>57.922360000000005</v>
      </c>
      <c r="E30" s="226">
        <v>55.530582351716795</v>
      </c>
      <c r="F30" s="226">
        <v>51.325351653771385</v>
      </c>
      <c r="G30" s="226">
        <v>58.972171426003726</v>
      </c>
      <c r="H30" s="226">
        <v>57.761172710325624</v>
      </c>
      <c r="I30" s="226">
        <v>54.03612312711308</v>
      </c>
      <c r="J30" s="226">
        <v>60.83479397644969</v>
      </c>
      <c r="K30" s="227">
        <v>59.852</v>
      </c>
      <c r="L30" s="227">
        <v>56.644</v>
      </c>
      <c r="M30" s="227">
        <v>62.5754</v>
      </c>
    </row>
    <row r="31" spans="1:13" ht="11.25">
      <c r="A31" s="224">
        <v>22</v>
      </c>
      <c r="B31" s="226">
        <v>53.07271999999999</v>
      </c>
      <c r="C31" s="226">
        <v>48.192099999999996</v>
      </c>
      <c r="D31" s="226">
        <v>56.94638</v>
      </c>
      <c r="E31" s="226">
        <v>54.57030955534215</v>
      </c>
      <c r="F31" s="226">
        <v>50.37733859576123</v>
      </c>
      <c r="G31" s="226">
        <v>57.999417135995806</v>
      </c>
      <c r="H31" s="226">
        <v>56.80777852135547</v>
      </c>
      <c r="I31" s="226">
        <v>53.103950935016556</v>
      </c>
      <c r="J31" s="226">
        <v>59.861284468567774</v>
      </c>
      <c r="K31" s="227">
        <v>58.8702</v>
      </c>
      <c r="L31" s="227">
        <v>55.6657</v>
      </c>
      <c r="M31" s="227">
        <v>61.5903</v>
      </c>
    </row>
    <row r="32" spans="1:13" ht="11.25">
      <c r="A32" s="224">
        <v>23</v>
      </c>
      <c r="B32" s="226">
        <v>52.11098</v>
      </c>
      <c r="C32" s="226">
        <v>47.25108</v>
      </c>
      <c r="D32" s="226">
        <v>55.9627</v>
      </c>
      <c r="E32" s="226">
        <v>53.60959826079977</v>
      </c>
      <c r="F32" s="226">
        <v>49.43685282337621</v>
      </c>
      <c r="G32" s="226">
        <v>57.01807713599582</v>
      </c>
      <c r="H32" s="226">
        <v>55.843170413812345</v>
      </c>
      <c r="I32" s="226">
        <v>52.16520876031431</v>
      </c>
      <c r="J32" s="226">
        <v>58.871202251458826</v>
      </c>
      <c r="K32" s="227">
        <v>57.8942</v>
      </c>
      <c r="L32" s="227">
        <v>54.7006</v>
      </c>
      <c r="M32" s="227">
        <v>60.6041</v>
      </c>
    </row>
    <row r="33" spans="1:13" ht="11.25">
      <c r="A33" s="224">
        <v>24</v>
      </c>
      <c r="B33" s="226">
        <v>51.1476</v>
      </c>
      <c r="C33" s="226">
        <v>46.31792</v>
      </c>
      <c r="D33" s="226">
        <v>54.96776</v>
      </c>
      <c r="E33" s="226">
        <v>52.66624714315297</v>
      </c>
      <c r="F33" s="226">
        <v>48.5163733678151</v>
      </c>
      <c r="G33" s="226">
        <v>56.0507771359958</v>
      </c>
      <c r="H33" s="226">
        <v>54.864147001508755</v>
      </c>
      <c r="I33" s="226">
        <v>51.19563461024083</v>
      </c>
      <c r="J33" s="226">
        <v>57.882658927686634</v>
      </c>
      <c r="K33" s="227">
        <v>56.9199</v>
      </c>
      <c r="L33" s="227">
        <v>53.7377</v>
      </c>
      <c r="M33" s="227">
        <v>59.6191</v>
      </c>
    </row>
    <row r="34" spans="1:13" ht="11.25">
      <c r="A34" s="224">
        <v>25</v>
      </c>
      <c r="B34" s="226">
        <v>50.195899999999995</v>
      </c>
      <c r="C34" s="226">
        <v>45.38456</v>
      </c>
      <c r="D34" s="226">
        <v>53.99602</v>
      </c>
      <c r="E34" s="226">
        <v>51.70568575380685</v>
      </c>
      <c r="F34" s="226">
        <v>47.580193881405535</v>
      </c>
      <c r="G34" s="226">
        <v>55.064857135995815</v>
      </c>
      <c r="H34" s="226">
        <v>53.886809209593366</v>
      </c>
      <c r="I34" s="226">
        <v>50.22733147270859</v>
      </c>
      <c r="J34" s="226">
        <v>56.89579491778991</v>
      </c>
      <c r="K34" s="227">
        <v>55.9505</v>
      </c>
      <c r="L34" s="227">
        <v>52.7725</v>
      </c>
      <c r="M34" s="227">
        <v>58.6456</v>
      </c>
    </row>
    <row r="35" spans="1:13" ht="11.25">
      <c r="A35" s="224">
        <v>26</v>
      </c>
      <c r="B35" s="226">
        <v>49.23578</v>
      </c>
      <c r="C35" s="226">
        <v>44.43768</v>
      </c>
      <c r="D35" s="226">
        <v>53.02082</v>
      </c>
      <c r="E35" s="226">
        <v>50.74478923739299</v>
      </c>
      <c r="F35" s="226">
        <v>46.63715894277777</v>
      </c>
      <c r="G35" s="226">
        <v>54.08461418129946</v>
      </c>
      <c r="H35" s="226">
        <v>52.92404290424663</v>
      </c>
      <c r="I35" s="226">
        <v>49.28218031819971</v>
      </c>
      <c r="J35" s="226">
        <v>55.91418967505621</v>
      </c>
      <c r="K35" s="227">
        <v>54.9824</v>
      </c>
      <c r="L35" s="227">
        <v>51.8211</v>
      </c>
      <c r="M35" s="227">
        <v>57.6613</v>
      </c>
    </row>
    <row r="36" spans="1:13" ht="11.25">
      <c r="A36" s="224">
        <v>27</v>
      </c>
      <c r="B36" s="226">
        <v>48.27420000000001</v>
      </c>
      <c r="C36" s="226">
        <v>43.48406</v>
      </c>
      <c r="D36" s="226">
        <v>52.04954</v>
      </c>
      <c r="E36" s="226">
        <v>49.78256107308074</v>
      </c>
      <c r="F36" s="226">
        <v>45.68301226736806</v>
      </c>
      <c r="G36" s="226">
        <v>53.11306171160059</v>
      </c>
      <c r="H36" s="226">
        <v>51.94436872412281</v>
      </c>
      <c r="I36" s="226">
        <v>48.31014189968054</v>
      </c>
      <c r="J36" s="226">
        <v>54.92604190487384</v>
      </c>
      <c r="K36" s="227">
        <v>54.0081</v>
      </c>
      <c r="L36" s="227">
        <v>50.8593</v>
      </c>
      <c r="M36" s="227">
        <v>56.6745</v>
      </c>
    </row>
    <row r="37" spans="1:13" ht="11.25">
      <c r="A37" s="224">
        <v>28</v>
      </c>
      <c r="B37" s="226">
        <v>47.31044</v>
      </c>
      <c r="C37" s="226">
        <v>42.54282</v>
      </c>
      <c r="D37" s="226">
        <v>51.05988</v>
      </c>
      <c r="E37" s="226">
        <v>48.8266137796442</v>
      </c>
      <c r="F37" s="226">
        <v>44.74186613684465</v>
      </c>
      <c r="G37" s="226">
        <v>52.13994881834147</v>
      </c>
      <c r="H37" s="226">
        <v>50.97663670749314</v>
      </c>
      <c r="I37" s="226">
        <v>47.35174874650645</v>
      </c>
      <c r="J37" s="226">
        <v>53.94749815250066</v>
      </c>
      <c r="K37" s="227">
        <v>53.0283</v>
      </c>
      <c r="L37" s="227">
        <v>49.8883</v>
      </c>
      <c r="M37" s="227">
        <v>55.6855</v>
      </c>
    </row>
    <row r="38" spans="1:13" ht="11.25">
      <c r="A38" s="224">
        <v>29</v>
      </c>
      <c r="B38" s="226">
        <v>46.36978</v>
      </c>
      <c r="C38" s="226">
        <v>41.61402</v>
      </c>
      <c r="D38" s="226">
        <v>50.104380000000006</v>
      </c>
      <c r="E38" s="226">
        <v>47.86792940648037</v>
      </c>
      <c r="F38" s="226">
        <v>43.79764230768168</v>
      </c>
      <c r="G38" s="226">
        <v>51.16470684621147</v>
      </c>
      <c r="H38" s="226">
        <v>50.01030352829531</v>
      </c>
      <c r="I38" s="226">
        <v>46.39625135297918</v>
      </c>
      <c r="J38" s="226">
        <v>52.96839226499056</v>
      </c>
      <c r="K38" s="227">
        <v>52.0587</v>
      </c>
      <c r="L38" s="227">
        <v>48.9336</v>
      </c>
      <c r="M38" s="227">
        <v>54.7001</v>
      </c>
    </row>
    <row r="39" spans="2:13" ht="11.25"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</row>
    <row r="40" spans="1:13" ht="11.25">
      <c r="A40" s="224">
        <v>30</v>
      </c>
      <c r="B40" s="226">
        <v>45.426500000000004</v>
      </c>
      <c r="C40" s="226">
        <v>40.69282</v>
      </c>
      <c r="D40" s="226">
        <v>49.135760000000005</v>
      </c>
      <c r="E40" s="226">
        <v>46.91828965270589</v>
      </c>
      <c r="F40" s="226">
        <v>42.873057554982815</v>
      </c>
      <c r="G40" s="226">
        <v>50.18563417949282</v>
      </c>
      <c r="H40" s="226">
        <v>49.04365103166809</v>
      </c>
      <c r="I40" s="226">
        <v>45.43772137156295</v>
      </c>
      <c r="J40" s="226">
        <v>51.99165234213251</v>
      </c>
      <c r="K40" s="227">
        <v>51.0807</v>
      </c>
      <c r="L40" s="227">
        <v>47.9656</v>
      </c>
      <c r="M40" s="227">
        <v>53.7109</v>
      </c>
    </row>
    <row r="41" spans="1:13" ht="11.25">
      <c r="A41" s="224">
        <v>31</v>
      </c>
      <c r="B41" s="226">
        <v>44.47792</v>
      </c>
      <c r="C41" s="226">
        <v>39.766980000000004</v>
      </c>
      <c r="D41" s="226">
        <v>48.16068</v>
      </c>
      <c r="E41" s="226">
        <v>45.96865703792247</v>
      </c>
      <c r="F41" s="226">
        <v>41.94933049906473</v>
      </c>
      <c r="G41" s="226">
        <v>49.20508784776221</v>
      </c>
      <c r="H41" s="226">
        <v>48.06840463883494</v>
      </c>
      <c r="I41" s="226">
        <v>44.47231350442483</v>
      </c>
      <c r="J41" s="226">
        <v>51.00445986857088</v>
      </c>
      <c r="K41" s="227">
        <v>50.1219</v>
      </c>
      <c r="L41" s="227">
        <v>47.0188</v>
      </c>
      <c r="M41" s="227">
        <v>52.7384</v>
      </c>
    </row>
    <row r="42" spans="1:13" ht="11.25">
      <c r="A42" s="224">
        <v>32</v>
      </c>
      <c r="B42" s="226">
        <v>43.5387</v>
      </c>
      <c r="C42" s="226">
        <v>38.8368</v>
      </c>
      <c r="D42" s="226">
        <v>47.20978</v>
      </c>
      <c r="E42" s="226">
        <v>45.011796466498446</v>
      </c>
      <c r="F42" s="226">
        <v>41.01008804376925</v>
      </c>
      <c r="G42" s="226">
        <v>48.22678261797247</v>
      </c>
      <c r="H42" s="226">
        <v>47.10756234764118</v>
      </c>
      <c r="I42" s="226">
        <v>43.53478891966409</v>
      </c>
      <c r="J42" s="226">
        <v>50.01550020901068</v>
      </c>
      <c r="K42" s="227">
        <v>49.1519</v>
      </c>
      <c r="L42" s="227">
        <v>46.0616</v>
      </c>
      <c r="M42" s="227">
        <v>51.7532</v>
      </c>
    </row>
    <row r="43" spans="1:13" ht="11.25">
      <c r="A43" s="224">
        <v>33</v>
      </c>
      <c r="B43" s="226">
        <v>42.59986</v>
      </c>
      <c r="C43" s="226">
        <v>37.917559999999995</v>
      </c>
      <c r="D43" s="226">
        <v>46.247580000000006</v>
      </c>
      <c r="E43" s="226">
        <v>44.07053865869117</v>
      </c>
      <c r="F43" s="226">
        <v>40.09144323916132</v>
      </c>
      <c r="G43" s="226">
        <v>47.25766044851657</v>
      </c>
      <c r="H43" s="226">
        <v>46.14715664923615</v>
      </c>
      <c r="I43" s="226">
        <v>42.58231229646016</v>
      </c>
      <c r="J43" s="226">
        <v>49.04470263087917</v>
      </c>
      <c r="K43" s="227">
        <v>48.1859</v>
      </c>
      <c r="L43" s="227">
        <v>45.1128</v>
      </c>
      <c r="M43" s="227">
        <v>50.7667</v>
      </c>
    </row>
    <row r="44" spans="1:13" ht="11.25">
      <c r="A44" s="224">
        <v>34</v>
      </c>
      <c r="B44" s="226">
        <v>41.65744</v>
      </c>
      <c r="C44" s="226">
        <v>37.00017999999999</v>
      </c>
      <c r="D44" s="226">
        <v>45.27552000000001</v>
      </c>
      <c r="E44" s="226">
        <v>43.137086257931855</v>
      </c>
      <c r="F44" s="226">
        <v>39.190427736357016</v>
      </c>
      <c r="G44" s="226">
        <v>46.28481605459085</v>
      </c>
      <c r="H44" s="226">
        <v>45.18620199468658</v>
      </c>
      <c r="I44" s="226">
        <v>41.63937875569035</v>
      </c>
      <c r="J44" s="226">
        <v>48.061819252690896</v>
      </c>
      <c r="K44" s="227">
        <v>47.216</v>
      </c>
      <c r="L44" s="227">
        <v>44.1496</v>
      </c>
      <c r="M44" s="227">
        <v>49.7882</v>
      </c>
    </row>
    <row r="45" spans="1:13" ht="11.25">
      <c r="A45" s="224">
        <v>35</v>
      </c>
      <c r="B45" s="226">
        <v>40.72968</v>
      </c>
      <c r="C45" s="226">
        <v>36.09098</v>
      </c>
      <c r="D45" s="226">
        <v>44.323879999999996</v>
      </c>
      <c r="E45" s="226">
        <v>42.19586893650305</v>
      </c>
      <c r="F45" s="226">
        <v>38.27651241204628</v>
      </c>
      <c r="G45" s="226">
        <v>45.310236054590845</v>
      </c>
      <c r="H45" s="226">
        <v>44.23114159515396</v>
      </c>
      <c r="I45" s="226">
        <v>40.69652324529621</v>
      </c>
      <c r="J45" s="226">
        <v>47.091467884730676</v>
      </c>
      <c r="K45" s="227">
        <v>46.2427</v>
      </c>
      <c r="L45" s="227">
        <v>43.1915</v>
      </c>
      <c r="M45" s="227">
        <v>48.7961</v>
      </c>
    </row>
    <row r="46" spans="1:13" ht="11.25">
      <c r="A46" s="224">
        <v>36</v>
      </c>
      <c r="B46" s="226">
        <v>39.797940000000004</v>
      </c>
      <c r="C46" s="226">
        <v>35.185</v>
      </c>
      <c r="D46" s="226">
        <v>43.360659999999996</v>
      </c>
      <c r="E46" s="226">
        <v>41.263578601847264</v>
      </c>
      <c r="F46" s="226">
        <v>37.36252043969929</v>
      </c>
      <c r="G46" s="226">
        <v>44.35439846319638</v>
      </c>
      <c r="H46" s="226">
        <v>43.28327852688943</v>
      </c>
      <c r="I46" s="226">
        <v>39.76933530036315</v>
      </c>
      <c r="J46" s="226">
        <v>46.118200306204834</v>
      </c>
      <c r="K46" s="227">
        <v>45.2735</v>
      </c>
      <c r="L46" s="227">
        <v>42.2371</v>
      </c>
      <c r="M46" s="227">
        <v>47.8084</v>
      </c>
    </row>
    <row r="47" spans="1:13" ht="11.25">
      <c r="A47" s="224">
        <v>37</v>
      </c>
      <c r="B47" s="226">
        <v>38.86936</v>
      </c>
      <c r="C47" s="226">
        <v>34.28152</v>
      </c>
      <c r="D47" s="226">
        <v>42.4012</v>
      </c>
      <c r="E47" s="226">
        <v>40.357855128543484</v>
      </c>
      <c r="F47" s="226">
        <v>36.48245454671711</v>
      </c>
      <c r="G47" s="226">
        <v>43.41584247851527</v>
      </c>
      <c r="H47" s="226">
        <v>42.34103956667119</v>
      </c>
      <c r="I47" s="226">
        <v>38.84335191113119</v>
      </c>
      <c r="J47" s="226">
        <v>45.15540426019443</v>
      </c>
      <c r="K47" s="227">
        <v>44.3184</v>
      </c>
      <c r="L47" s="227">
        <v>41.2887</v>
      </c>
      <c r="M47" s="227">
        <v>46.8441</v>
      </c>
    </row>
    <row r="48" spans="1:13" ht="11.25">
      <c r="A48" s="224">
        <v>38</v>
      </c>
      <c r="B48" s="226">
        <v>37.956900000000005</v>
      </c>
      <c r="C48" s="226">
        <v>33.4054</v>
      </c>
      <c r="D48" s="226">
        <v>41.444219999999994</v>
      </c>
      <c r="E48" s="226">
        <v>39.44672063360257</v>
      </c>
      <c r="F48" s="226">
        <v>35.58372798226389</v>
      </c>
      <c r="G48" s="226">
        <v>42.48733884100327</v>
      </c>
      <c r="H48" s="226">
        <v>41.39166784234601</v>
      </c>
      <c r="I48" s="226">
        <v>37.9095642607131</v>
      </c>
      <c r="J48" s="226">
        <v>44.18649288697289</v>
      </c>
      <c r="K48" s="227">
        <v>43.3593</v>
      </c>
      <c r="L48" s="227">
        <v>40.3404</v>
      </c>
      <c r="M48" s="227">
        <v>45.8704</v>
      </c>
    </row>
    <row r="49" spans="1:13" ht="11.25">
      <c r="A49" s="224">
        <v>39</v>
      </c>
      <c r="B49" s="226">
        <v>37.03712</v>
      </c>
      <c r="C49" s="226">
        <v>32.51472</v>
      </c>
      <c r="D49" s="226">
        <v>40.48734</v>
      </c>
      <c r="E49" s="226">
        <v>38.54177651401477</v>
      </c>
      <c r="F49" s="226">
        <v>34.70707898056441</v>
      </c>
      <c r="G49" s="226">
        <v>41.548276922158486</v>
      </c>
      <c r="H49" s="226">
        <v>40.44839886046031</v>
      </c>
      <c r="I49" s="226">
        <v>36.98050574344295</v>
      </c>
      <c r="J49" s="226">
        <v>43.22502747807613</v>
      </c>
      <c r="K49" s="227">
        <v>42.4099</v>
      </c>
      <c r="L49" s="227">
        <v>39.4072</v>
      </c>
      <c r="M49" s="227">
        <v>44.8999</v>
      </c>
    </row>
    <row r="50" spans="2:13" ht="11.25"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</row>
    <row r="51" spans="1:13" ht="11.25">
      <c r="A51" s="224">
        <v>40</v>
      </c>
      <c r="B51" s="226">
        <v>36.12806</v>
      </c>
      <c r="C51" s="226">
        <v>31.633499999999998</v>
      </c>
      <c r="D51" s="226">
        <v>39.542460000000005</v>
      </c>
      <c r="E51" s="226">
        <v>37.64040517456565</v>
      </c>
      <c r="F51" s="226">
        <v>33.8208080767529</v>
      </c>
      <c r="G51" s="226">
        <v>40.627736979581584</v>
      </c>
      <c r="H51" s="226">
        <v>39.503975737612706</v>
      </c>
      <c r="I51" s="226">
        <v>36.06422740442786</v>
      </c>
      <c r="J51" s="226">
        <v>42.24607766188331</v>
      </c>
      <c r="K51" s="227">
        <v>41.443</v>
      </c>
      <c r="L51" s="227">
        <v>38.4476</v>
      </c>
      <c r="M51" s="227">
        <v>43.9232</v>
      </c>
    </row>
    <row r="52" spans="1:13" ht="11.25">
      <c r="A52" s="224">
        <v>41</v>
      </c>
      <c r="B52" s="226">
        <v>35.208960000000005</v>
      </c>
      <c r="C52" s="226">
        <v>30.73564</v>
      </c>
      <c r="D52" s="226">
        <v>38.595259999999996</v>
      </c>
      <c r="E52" s="226">
        <v>36.734558902653546</v>
      </c>
      <c r="F52" s="226">
        <v>32.95085486157197</v>
      </c>
      <c r="G52" s="226">
        <v>39.68036429601782</v>
      </c>
      <c r="H52" s="226">
        <v>38.56035353443014</v>
      </c>
      <c r="I52" s="226">
        <v>35.13643205391109</v>
      </c>
      <c r="J52" s="226">
        <v>41.28224584691527</v>
      </c>
      <c r="K52" s="227">
        <v>40.495</v>
      </c>
      <c r="L52" s="227">
        <v>37.5143</v>
      </c>
      <c r="M52" s="227">
        <v>42.9561</v>
      </c>
    </row>
    <row r="53" spans="1:13" ht="11.25">
      <c r="A53" s="224">
        <v>42</v>
      </c>
      <c r="B53" s="226">
        <v>34.31346</v>
      </c>
      <c r="C53" s="226">
        <v>29.855199999999996</v>
      </c>
      <c r="D53" s="226">
        <v>37.67718</v>
      </c>
      <c r="E53" s="226">
        <v>35.83827887010234</v>
      </c>
      <c r="F53" s="226">
        <v>32.08578689583638</v>
      </c>
      <c r="G53" s="226">
        <v>38.7471859134779</v>
      </c>
      <c r="H53" s="226">
        <v>37.62644044945479</v>
      </c>
      <c r="I53" s="226">
        <v>34.2167067641664</v>
      </c>
      <c r="J53" s="226">
        <v>40.32962943506592</v>
      </c>
      <c r="K53" s="227">
        <v>39.5532</v>
      </c>
      <c r="L53" s="227">
        <v>36.5908</v>
      </c>
      <c r="M53" s="227">
        <v>41.991</v>
      </c>
    </row>
    <row r="54" spans="1:13" ht="11.25">
      <c r="A54" s="224">
        <v>43</v>
      </c>
      <c r="B54" s="226">
        <v>33.42246</v>
      </c>
      <c r="C54" s="226">
        <v>28.97376</v>
      </c>
      <c r="D54" s="226">
        <v>36.7697</v>
      </c>
      <c r="E54" s="226">
        <v>34.9435375837478</v>
      </c>
      <c r="F54" s="226">
        <v>31.226186319222926</v>
      </c>
      <c r="G54" s="226">
        <v>37.81160831939427</v>
      </c>
      <c r="H54" s="226">
        <v>36.72570570338746</v>
      </c>
      <c r="I54" s="226">
        <v>33.34003542185464</v>
      </c>
      <c r="J54" s="226">
        <v>39.398226394118694</v>
      </c>
      <c r="K54" s="227">
        <v>38.6117</v>
      </c>
      <c r="L54" s="227">
        <v>35.6659</v>
      </c>
      <c r="M54" s="227">
        <v>41.0285</v>
      </c>
    </row>
    <row r="55" spans="1:13" ht="11.25">
      <c r="A55" s="224">
        <v>44</v>
      </c>
      <c r="B55" s="226">
        <v>32.52346000000001</v>
      </c>
      <c r="C55" s="226">
        <v>28.09324</v>
      </c>
      <c r="D55" s="226">
        <v>35.8445</v>
      </c>
      <c r="E55" s="226">
        <v>34.061761799839545</v>
      </c>
      <c r="F55" s="226">
        <v>30.388597113058033</v>
      </c>
      <c r="G55" s="226">
        <v>36.87797964044207</v>
      </c>
      <c r="H55" s="226">
        <v>35.80706707031631</v>
      </c>
      <c r="I55" s="226">
        <v>32.43832219690254</v>
      </c>
      <c r="J55" s="226">
        <v>38.45735032849727</v>
      </c>
      <c r="K55" s="227">
        <v>37.6797</v>
      </c>
      <c r="L55" s="227">
        <v>34.7427</v>
      </c>
      <c r="M55" s="227">
        <v>40.0846</v>
      </c>
    </row>
    <row r="56" spans="1:13" ht="11.25">
      <c r="A56" s="224">
        <v>45</v>
      </c>
      <c r="B56" s="226">
        <v>31.630199999999995</v>
      </c>
      <c r="C56" s="226">
        <v>27.23286</v>
      </c>
      <c r="D56" s="226">
        <v>34.908339999999995</v>
      </c>
      <c r="E56" s="226">
        <v>33.18380426584844</v>
      </c>
      <c r="F56" s="226">
        <v>29.53407438657546</v>
      </c>
      <c r="G56" s="226">
        <v>35.97028985116808</v>
      </c>
      <c r="H56" s="226">
        <v>34.91091073724807</v>
      </c>
      <c r="I56" s="226">
        <v>31.56111526297649</v>
      </c>
      <c r="J56" s="226">
        <v>37.5361570165586</v>
      </c>
      <c r="K56" s="227">
        <v>36.7573</v>
      </c>
      <c r="L56" s="227">
        <v>33.8469</v>
      </c>
      <c r="M56" s="227">
        <v>39.1297</v>
      </c>
    </row>
    <row r="57" spans="1:13" ht="11.25">
      <c r="A57" s="224">
        <v>46</v>
      </c>
      <c r="B57" s="226">
        <v>30.733780000000003</v>
      </c>
      <c r="C57" s="226">
        <v>26.371460000000003</v>
      </c>
      <c r="D57" s="226">
        <v>33.966359999999995</v>
      </c>
      <c r="E57" s="226">
        <v>32.28814594517444</v>
      </c>
      <c r="F57" s="226">
        <v>28.681945985367918</v>
      </c>
      <c r="G57" s="226">
        <v>35.02395848298656</v>
      </c>
      <c r="H57" s="226">
        <v>34.00611837852106</v>
      </c>
      <c r="I57" s="226">
        <v>30.684133173623515</v>
      </c>
      <c r="J57" s="226">
        <v>36.596809481625044</v>
      </c>
      <c r="K57" s="227">
        <v>35.8293</v>
      </c>
      <c r="L57" s="227">
        <v>32.9315</v>
      </c>
      <c r="M57" s="227">
        <v>38.1853</v>
      </c>
    </row>
    <row r="58" spans="1:13" ht="11.25">
      <c r="A58" s="224">
        <v>47</v>
      </c>
      <c r="B58" s="226">
        <v>29.86942</v>
      </c>
      <c r="C58" s="226">
        <v>25.548560000000002</v>
      </c>
      <c r="D58" s="226">
        <v>33.04586</v>
      </c>
      <c r="E58" s="226">
        <v>31.43502674890784</v>
      </c>
      <c r="F58" s="226">
        <v>27.882420682728775</v>
      </c>
      <c r="G58" s="226">
        <v>34.1079579849384</v>
      </c>
      <c r="H58" s="226">
        <v>33.12998311634665</v>
      </c>
      <c r="I58" s="226">
        <v>29.83165202055033</v>
      </c>
      <c r="J58" s="226">
        <v>35.69019541201534</v>
      </c>
      <c r="K58" s="227">
        <v>34.9152</v>
      </c>
      <c r="L58" s="227">
        <v>32.0306</v>
      </c>
      <c r="M58" s="227">
        <v>37.254</v>
      </c>
    </row>
    <row r="59" spans="1:13" ht="11.25">
      <c r="A59" s="224">
        <v>48</v>
      </c>
      <c r="B59" s="226">
        <v>29.01592</v>
      </c>
      <c r="C59" s="226">
        <v>24.766759999999998</v>
      </c>
      <c r="D59" s="226">
        <v>32.10126</v>
      </c>
      <c r="E59" s="226">
        <v>30.56801182568635</v>
      </c>
      <c r="F59" s="226">
        <v>27.0564538302094</v>
      </c>
      <c r="G59" s="226">
        <v>33.191632776731964</v>
      </c>
      <c r="H59" s="226">
        <v>32.259970328801586</v>
      </c>
      <c r="I59" s="226">
        <v>28.997004620185578</v>
      </c>
      <c r="J59" s="226">
        <v>34.77726919714415</v>
      </c>
      <c r="K59" s="227">
        <v>34.0267</v>
      </c>
      <c r="L59" s="227">
        <v>31.1915</v>
      </c>
      <c r="M59" s="227">
        <v>36.3066</v>
      </c>
    </row>
    <row r="60" spans="1:13" ht="11.25">
      <c r="A60" s="224">
        <v>49</v>
      </c>
      <c r="B60" s="226">
        <v>28.14602</v>
      </c>
      <c r="C60" s="226">
        <v>23.923720000000003</v>
      </c>
      <c r="D60" s="226">
        <v>31.192020000000003</v>
      </c>
      <c r="E60" s="226">
        <v>29.698438566327717</v>
      </c>
      <c r="F60" s="226">
        <v>26.22181303969458</v>
      </c>
      <c r="G60" s="226">
        <v>32.2796535659661</v>
      </c>
      <c r="H60" s="226">
        <v>31.36522256129616</v>
      </c>
      <c r="I60" s="226">
        <v>28.137737759628976</v>
      </c>
      <c r="J60" s="226">
        <v>33.84133368426006</v>
      </c>
      <c r="K60" s="227">
        <v>33.1145</v>
      </c>
      <c r="L60" s="227">
        <v>30.295</v>
      </c>
      <c r="M60" s="227">
        <v>35.3745</v>
      </c>
    </row>
    <row r="61" spans="2:13" ht="11.25"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</row>
    <row r="62" spans="1:13" ht="11.25">
      <c r="A62" s="224">
        <v>50</v>
      </c>
      <c r="B62" s="226">
        <v>27.3145</v>
      </c>
      <c r="C62" s="226">
        <v>23.133319999999998</v>
      </c>
      <c r="D62" s="226">
        <v>30.301099999999998</v>
      </c>
      <c r="E62" s="226">
        <v>28.846854030646245</v>
      </c>
      <c r="F62" s="226">
        <v>25.424809846741713</v>
      </c>
      <c r="G62" s="226">
        <v>31.363090128909867</v>
      </c>
      <c r="H62" s="226">
        <v>30.504269386631258</v>
      </c>
      <c r="I62" s="226">
        <v>27.298101439711267</v>
      </c>
      <c r="J62" s="226">
        <v>32.954431950876156</v>
      </c>
      <c r="K62" s="227">
        <v>32.217</v>
      </c>
      <c r="L62" s="227">
        <v>29.4238</v>
      </c>
      <c r="M62" s="227">
        <v>34.4448</v>
      </c>
    </row>
    <row r="63" spans="1:13" ht="11.25">
      <c r="A63" s="224">
        <v>51</v>
      </c>
      <c r="B63" s="226">
        <v>26.48114</v>
      </c>
      <c r="C63" s="226">
        <v>22.34244</v>
      </c>
      <c r="D63" s="226">
        <v>29.40684</v>
      </c>
      <c r="E63" s="226">
        <v>27.996040542510848</v>
      </c>
      <c r="F63" s="226">
        <v>24.62080155302764</v>
      </c>
      <c r="G63" s="226">
        <v>30.454938811241398</v>
      </c>
      <c r="H63" s="226">
        <v>29.657760345016356</v>
      </c>
      <c r="I63" s="226">
        <v>26.496983823261246</v>
      </c>
      <c r="J63" s="226">
        <v>32.05624726384217</v>
      </c>
      <c r="K63" s="227">
        <v>31.3225</v>
      </c>
      <c r="L63" s="227">
        <v>28.5465</v>
      </c>
      <c r="M63" s="227">
        <v>33.5283</v>
      </c>
    </row>
    <row r="64" spans="1:13" ht="11.25">
      <c r="A64" s="224">
        <v>52</v>
      </c>
      <c r="B64" s="226">
        <v>25.667219999999997</v>
      </c>
      <c r="C64" s="226">
        <v>21.58954</v>
      </c>
      <c r="D64" s="226">
        <v>28.508</v>
      </c>
      <c r="E64" s="226">
        <v>27.14552075854906</v>
      </c>
      <c r="F64" s="226">
        <v>23.811146844339298</v>
      </c>
      <c r="G64" s="226">
        <v>29.553635133833854</v>
      </c>
      <c r="H64" s="226">
        <v>28.803748642508275</v>
      </c>
      <c r="I64" s="226">
        <v>25.66507399403712</v>
      </c>
      <c r="J64" s="226">
        <v>31.175024952936308</v>
      </c>
      <c r="K64" s="227">
        <v>30.4316</v>
      </c>
      <c r="L64" s="227">
        <v>27.6885</v>
      </c>
      <c r="M64" s="227">
        <v>32.5983</v>
      </c>
    </row>
    <row r="65" spans="1:13" ht="11.25">
      <c r="A65" s="224">
        <v>53</v>
      </c>
      <c r="B65" s="226">
        <v>24.83974</v>
      </c>
      <c r="C65" s="226">
        <v>20.805680000000002</v>
      </c>
      <c r="D65" s="226">
        <v>27.61676</v>
      </c>
      <c r="E65" s="226">
        <v>26.310220304999227</v>
      </c>
      <c r="F65" s="226">
        <v>23.020836107552878</v>
      </c>
      <c r="G65" s="226">
        <v>28.66320220736328</v>
      </c>
      <c r="H65" s="226">
        <v>27.95360816967615</v>
      </c>
      <c r="I65" s="226">
        <v>24.837850697724896</v>
      </c>
      <c r="J65" s="226">
        <v>30.296529811452864</v>
      </c>
      <c r="K65" s="227">
        <v>29.5547</v>
      </c>
      <c r="L65" s="227">
        <v>26.8389</v>
      </c>
      <c r="M65" s="227">
        <v>31.6885</v>
      </c>
    </row>
    <row r="66" spans="1:13" ht="11.25">
      <c r="A66" s="224">
        <v>54</v>
      </c>
      <c r="B66" s="226">
        <v>24.03814</v>
      </c>
      <c r="C66" s="226">
        <v>20.07076</v>
      </c>
      <c r="D66" s="226">
        <v>26.723599999999998</v>
      </c>
      <c r="E66" s="226">
        <v>25.4814212957059</v>
      </c>
      <c r="F66" s="226">
        <v>22.256333054873274</v>
      </c>
      <c r="G66" s="226">
        <v>27.759040528092406</v>
      </c>
      <c r="H66" s="226">
        <v>27.09926930803483</v>
      </c>
      <c r="I66" s="226">
        <v>24.024205309614278</v>
      </c>
      <c r="J66" s="226">
        <v>29.39463497297151</v>
      </c>
      <c r="K66" s="227">
        <v>28.6871</v>
      </c>
      <c r="L66" s="227">
        <v>26.0045</v>
      </c>
      <c r="M66" s="227">
        <v>30.7819</v>
      </c>
    </row>
    <row r="67" spans="1:13" ht="11.25">
      <c r="A67" s="224">
        <v>55</v>
      </c>
      <c r="B67" s="226">
        <v>23.24926</v>
      </c>
      <c r="C67" s="226">
        <v>19.35398</v>
      </c>
      <c r="D67" s="226">
        <v>25.83656</v>
      </c>
      <c r="E67" s="226">
        <v>24.663653111396176</v>
      </c>
      <c r="F67" s="226">
        <v>21.49552099313881</v>
      </c>
      <c r="G67" s="226">
        <v>26.87349470117764</v>
      </c>
      <c r="H67" s="226">
        <v>26.268388592673812</v>
      </c>
      <c r="I67" s="226">
        <v>23.24845746856395</v>
      </c>
      <c r="J67" s="226">
        <v>28.500678529468594</v>
      </c>
      <c r="K67" s="227">
        <v>27.8381</v>
      </c>
      <c r="L67" s="227">
        <v>25.1926</v>
      </c>
      <c r="M67" s="227">
        <v>29.8896</v>
      </c>
    </row>
    <row r="68" spans="1:13" ht="11.25">
      <c r="A68" s="224">
        <v>56</v>
      </c>
      <c r="B68" s="226">
        <v>22.46676</v>
      </c>
      <c r="C68" s="226">
        <v>18.642500000000002</v>
      </c>
      <c r="D68" s="226">
        <v>24.9586</v>
      </c>
      <c r="E68" s="226">
        <v>23.831409055086947</v>
      </c>
      <c r="F68" s="226">
        <v>20.71558248115859</v>
      </c>
      <c r="G68" s="226">
        <v>25.97881609089884</v>
      </c>
      <c r="H68" s="226">
        <v>25.42187926339231</v>
      </c>
      <c r="I68" s="226">
        <v>22.444343739608332</v>
      </c>
      <c r="J68" s="226">
        <v>27.604978059706138</v>
      </c>
      <c r="K68" s="227">
        <v>26.9837</v>
      </c>
      <c r="L68" s="227">
        <v>24.385</v>
      </c>
      <c r="M68" s="227">
        <v>28.982</v>
      </c>
    </row>
    <row r="69" spans="1:13" ht="11.25">
      <c r="A69" s="224">
        <v>57</v>
      </c>
      <c r="B69" s="226">
        <v>21.708859999999998</v>
      </c>
      <c r="C69" s="226">
        <v>17.95956</v>
      </c>
      <c r="D69" s="226">
        <v>24.10134</v>
      </c>
      <c r="E69" s="226">
        <v>23.02001816819393</v>
      </c>
      <c r="F69" s="226">
        <v>19.94978326421111</v>
      </c>
      <c r="G69" s="226">
        <v>25.11029190156796</v>
      </c>
      <c r="H69" s="226">
        <v>24.579476676142114</v>
      </c>
      <c r="I69" s="226">
        <v>21.63973625265947</v>
      </c>
      <c r="J69" s="226">
        <v>26.717584990937933</v>
      </c>
      <c r="K69" s="227">
        <v>26.1471</v>
      </c>
      <c r="L69" s="227">
        <v>23.6087</v>
      </c>
      <c r="M69" s="227">
        <v>28.0789</v>
      </c>
    </row>
    <row r="70" spans="1:13" ht="11.25">
      <c r="A70" s="224">
        <v>58</v>
      </c>
      <c r="B70" s="226">
        <v>20.944260000000003</v>
      </c>
      <c r="C70" s="226">
        <v>17.2785</v>
      </c>
      <c r="D70" s="226">
        <v>23.23216</v>
      </c>
      <c r="E70" s="226">
        <v>22.20219000747555</v>
      </c>
      <c r="F70" s="226">
        <v>19.186867254837995</v>
      </c>
      <c r="G70" s="226">
        <v>24.225488613022957</v>
      </c>
      <c r="H70" s="226">
        <v>23.775107119048975</v>
      </c>
      <c r="I70" s="226">
        <v>20.883673954078596</v>
      </c>
      <c r="J70" s="226">
        <v>25.85580044699977</v>
      </c>
      <c r="K70" s="227">
        <v>25.3214</v>
      </c>
      <c r="L70" s="227">
        <v>22.8265</v>
      </c>
      <c r="M70" s="227">
        <v>27.2054</v>
      </c>
    </row>
    <row r="71" spans="1:13" ht="11.25">
      <c r="A71" s="224">
        <v>59</v>
      </c>
      <c r="B71" s="226">
        <v>20.20588</v>
      </c>
      <c r="C71" s="226">
        <v>16.63936</v>
      </c>
      <c r="D71" s="226">
        <v>22.37636</v>
      </c>
      <c r="E71" s="226">
        <v>21.396464561466637</v>
      </c>
      <c r="F71" s="226">
        <v>18.441230453764362</v>
      </c>
      <c r="G71" s="226">
        <v>23.345360733376673</v>
      </c>
      <c r="H71" s="226">
        <v>22.972591956209392</v>
      </c>
      <c r="I71" s="226">
        <v>20.131834104359747</v>
      </c>
      <c r="J71" s="226">
        <v>24.99327029414008</v>
      </c>
      <c r="K71" s="227">
        <v>24.5027</v>
      </c>
      <c r="L71" s="227">
        <v>22.0583</v>
      </c>
      <c r="M71" s="227">
        <v>26.3329</v>
      </c>
    </row>
    <row r="72" spans="2:13" ht="11.25"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</row>
    <row r="73" spans="1:13" ht="11.25">
      <c r="A73" s="224">
        <v>60</v>
      </c>
      <c r="B73" s="226">
        <v>19.4501</v>
      </c>
      <c r="C73" s="226">
        <v>15.949940000000002</v>
      </c>
      <c r="D73" s="226">
        <v>21.54274</v>
      </c>
      <c r="E73" s="226">
        <v>20.611385336962353</v>
      </c>
      <c r="F73" s="226">
        <v>17.711441163467754</v>
      </c>
      <c r="G73" s="226">
        <v>22.489848987258227</v>
      </c>
      <c r="H73" s="226">
        <v>22.17187476495835</v>
      </c>
      <c r="I73" s="226">
        <v>19.39399579064587</v>
      </c>
      <c r="J73" s="226">
        <v>24.11992361975736</v>
      </c>
      <c r="K73" s="227">
        <v>23.6924</v>
      </c>
      <c r="L73" s="227">
        <v>21.3159</v>
      </c>
      <c r="M73" s="227">
        <v>25.4522</v>
      </c>
    </row>
    <row r="74" spans="1:13" ht="11.25">
      <c r="A74" s="224">
        <v>61</v>
      </c>
      <c r="B74" s="226">
        <v>18.70848</v>
      </c>
      <c r="C74" s="226">
        <v>15.30322</v>
      </c>
      <c r="D74" s="226">
        <v>20.70198</v>
      </c>
      <c r="E74" s="226">
        <v>19.841419917577127</v>
      </c>
      <c r="F74" s="226">
        <v>16.990656029084015</v>
      </c>
      <c r="G74" s="226">
        <v>21.65552431962922</v>
      </c>
      <c r="H74" s="226">
        <v>21.365513888130216</v>
      </c>
      <c r="I74" s="226">
        <v>18.644867313190797</v>
      </c>
      <c r="J74" s="226">
        <v>23.247063370774875</v>
      </c>
      <c r="K74" s="227">
        <v>22.8709</v>
      </c>
      <c r="L74" s="227">
        <v>20.5376</v>
      </c>
      <c r="M74" s="227">
        <v>24.5852</v>
      </c>
    </row>
    <row r="75" spans="1:13" ht="11.25">
      <c r="A75" s="224">
        <v>62</v>
      </c>
      <c r="B75" s="226">
        <v>17.98426</v>
      </c>
      <c r="C75" s="226">
        <v>14.645280000000003</v>
      </c>
      <c r="D75" s="226">
        <v>19.90618</v>
      </c>
      <c r="E75" s="226">
        <v>19.085938662270216</v>
      </c>
      <c r="F75" s="226">
        <v>16.297605716462296</v>
      </c>
      <c r="G75" s="226">
        <v>20.820862451393783</v>
      </c>
      <c r="H75" s="226">
        <v>20.583295806303276</v>
      </c>
      <c r="I75" s="226">
        <v>17.91964394952077</v>
      </c>
      <c r="J75" s="226">
        <v>22.398275186283133</v>
      </c>
      <c r="K75" s="227">
        <v>22.0734</v>
      </c>
      <c r="L75" s="227">
        <v>19.7868</v>
      </c>
      <c r="M75" s="227">
        <v>23.7381</v>
      </c>
    </row>
    <row r="76" spans="1:13" ht="11.25">
      <c r="A76" s="224">
        <v>63</v>
      </c>
      <c r="B76" s="226">
        <v>17.291700000000002</v>
      </c>
      <c r="C76" s="226">
        <v>14.024859999999999</v>
      </c>
      <c r="D76" s="226">
        <v>19.13792</v>
      </c>
      <c r="E76" s="226">
        <v>18.333924758731666</v>
      </c>
      <c r="F76" s="226">
        <v>15.616487843098577</v>
      </c>
      <c r="G76" s="226">
        <v>19.98210178503973</v>
      </c>
      <c r="H76" s="226">
        <v>19.80926135593794</v>
      </c>
      <c r="I76" s="226">
        <v>17.21574422245748</v>
      </c>
      <c r="J76" s="226">
        <v>21.546112164168093</v>
      </c>
      <c r="K76" s="227">
        <v>21.2773</v>
      </c>
      <c r="L76" s="227">
        <v>19.0432</v>
      </c>
      <c r="M76" s="227">
        <v>22.886</v>
      </c>
    </row>
    <row r="77" spans="1:13" ht="11.25">
      <c r="A77" s="224">
        <v>64</v>
      </c>
      <c r="B77" s="226">
        <v>16.59346</v>
      </c>
      <c r="C77" s="226">
        <v>13.432179999999999</v>
      </c>
      <c r="D77" s="226">
        <v>18.33902</v>
      </c>
      <c r="E77" s="226">
        <v>17.608902282220225</v>
      </c>
      <c r="F77" s="226">
        <v>14.967811585961831</v>
      </c>
      <c r="G77" s="226">
        <v>19.166964273173658</v>
      </c>
      <c r="H77" s="226">
        <v>19.03913170791103</v>
      </c>
      <c r="I77" s="226">
        <v>16.503336746646802</v>
      </c>
      <c r="J77" s="226">
        <v>20.71204734519856</v>
      </c>
      <c r="K77" s="227">
        <v>20.5045</v>
      </c>
      <c r="L77" s="227">
        <v>18.3434</v>
      </c>
      <c r="M77" s="227">
        <v>22.0368</v>
      </c>
    </row>
    <row r="78" spans="1:13" ht="11.25">
      <c r="A78" s="224">
        <v>65</v>
      </c>
      <c r="B78" s="226">
        <v>15.92278</v>
      </c>
      <c r="C78" s="226">
        <v>12.8905</v>
      </c>
      <c r="D78" s="226">
        <v>17.55126</v>
      </c>
      <c r="E78" s="226">
        <v>16.86929358139838</v>
      </c>
      <c r="F78" s="226">
        <v>14.306958293695365</v>
      </c>
      <c r="G78" s="226">
        <v>18.337617039337516</v>
      </c>
      <c r="H78" s="226">
        <v>18.29145553539878</v>
      </c>
      <c r="I78" s="226">
        <v>15.838362362572989</v>
      </c>
      <c r="J78" s="226">
        <v>19.876096400614426</v>
      </c>
      <c r="K78" s="227">
        <v>19.7422</v>
      </c>
      <c r="L78" s="227">
        <v>17.631</v>
      </c>
      <c r="M78" s="227">
        <v>21.2209</v>
      </c>
    </row>
    <row r="79" spans="1:13" ht="11.25">
      <c r="A79" s="224">
        <v>66</v>
      </c>
      <c r="B79" s="226">
        <v>15.22748</v>
      </c>
      <c r="C79" s="226">
        <v>12.28474</v>
      </c>
      <c r="D79" s="226">
        <v>16.77414</v>
      </c>
      <c r="E79" s="226">
        <v>16.143424285716627</v>
      </c>
      <c r="F79" s="226">
        <v>13.68233979250545</v>
      </c>
      <c r="G79" s="226">
        <v>17.50394527988567</v>
      </c>
      <c r="H79" s="226">
        <v>17.5385600533059</v>
      </c>
      <c r="I79" s="226">
        <v>15.148103211648712</v>
      </c>
      <c r="J79" s="226">
        <v>19.05470900779185</v>
      </c>
      <c r="K79" s="227">
        <v>18.9681</v>
      </c>
      <c r="L79" s="227">
        <v>16.9172</v>
      </c>
      <c r="M79" s="227">
        <v>20.3842</v>
      </c>
    </row>
    <row r="80" spans="1:13" ht="11.25">
      <c r="A80" s="224">
        <v>67</v>
      </c>
      <c r="B80" s="226">
        <v>14.557580000000002</v>
      </c>
      <c r="C80" s="226">
        <v>11.73078</v>
      </c>
      <c r="D80" s="226">
        <v>16.0036</v>
      </c>
      <c r="E80" s="226">
        <v>15.453682851563594</v>
      </c>
      <c r="F80" s="226">
        <v>13.075543209853583</v>
      </c>
      <c r="G80" s="226">
        <v>16.72516436922079</v>
      </c>
      <c r="H80" s="226">
        <v>16.79999701261408</v>
      </c>
      <c r="I80" s="226">
        <v>14.46410004841288</v>
      </c>
      <c r="J80" s="226">
        <v>18.253024755526503</v>
      </c>
      <c r="K80" s="227">
        <v>18.2289</v>
      </c>
      <c r="L80" s="227">
        <v>16.2478</v>
      </c>
      <c r="M80" s="227">
        <v>19.5732</v>
      </c>
    </row>
    <row r="81" spans="1:13" ht="11.25">
      <c r="A81" s="224">
        <v>68</v>
      </c>
      <c r="B81" s="226">
        <v>13.92552</v>
      </c>
      <c r="C81" s="226">
        <v>11.2222</v>
      </c>
      <c r="D81" s="226">
        <v>15.268640000000001</v>
      </c>
      <c r="E81" s="226">
        <v>14.769447339826533</v>
      </c>
      <c r="F81" s="226">
        <v>12.467655679208551</v>
      </c>
      <c r="G81" s="226">
        <v>15.960330577904662</v>
      </c>
      <c r="H81" s="226">
        <v>16.067845142310397</v>
      </c>
      <c r="I81" s="226">
        <v>13.784233275703532</v>
      </c>
      <c r="J81" s="226">
        <v>17.459551365848164</v>
      </c>
      <c r="K81" s="227">
        <v>17.4795</v>
      </c>
      <c r="L81" s="227">
        <v>15.5389</v>
      </c>
      <c r="M81" s="227">
        <v>18.7795</v>
      </c>
    </row>
    <row r="82" spans="1:13" ht="11.25">
      <c r="A82" s="224">
        <v>69</v>
      </c>
      <c r="B82" s="226">
        <v>13.27682</v>
      </c>
      <c r="C82" s="226">
        <v>10.68398</v>
      </c>
      <c r="D82" s="226">
        <v>14.529660000000002</v>
      </c>
      <c r="E82" s="226">
        <v>14.095171664866845</v>
      </c>
      <c r="F82" s="226">
        <v>11.88622741197947</v>
      </c>
      <c r="G82" s="226">
        <v>15.19678527755218</v>
      </c>
      <c r="H82" s="226">
        <v>15.352906868016834</v>
      </c>
      <c r="I82" s="226">
        <v>13.139432747134226</v>
      </c>
      <c r="J82" s="226">
        <v>16.666133260202596</v>
      </c>
      <c r="K82" s="227">
        <v>16.7282</v>
      </c>
      <c r="L82" s="227">
        <v>14.8751</v>
      </c>
      <c r="M82" s="227">
        <v>17.9406</v>
      </c>
    </row>
    <row r="83" spans="2:13" ht="11.25"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</row>
    <row r="84" spans="1:13" ht="11.25">
      <c r="A84" s="224">
        <v>70</v>
      </c>
      <c r="B84" s="226">
        <v>12.684299999999999</v>
      </c>
      <c r="C84" s="226">
        <v>10.223160000000002</v>
      </c>
      <c r="D84" s="226">
        <v>13.832939999999999</v>
      </c>
      <c r="E84" s="226">
        <v>13.455154965425809</v>
      </c>
      <c r="F84" s="226">
        <v>11.340328324876635</v>
      </c>
      <c r="G84" s="226">
        <v>14.473505219785602</v>
      </c>
      <c r="H84" s="226">
        <v>14.665568711679507</v>
      </c>
      <c r="I84" s="226">
        <v>12.524937666478253</v>
      </c>
      <c r="J84" s="226">
        <v>15.897714601091456</v>
      </c>
      <c r="K84" s="227">
        <v>15.9714</v>
      </c>
      <c r="L84" s="227">
        <v>14.163</v>
      </c>
      <c r="M84" s="227">
        <v>17.1369</v>
      </c>
    </row>
    <row r="85" spans="1:13" ht="11.25">
      <c r="A85" s="224">
        <v>71</v>
      </c>
      <c r="B85" s="226">
        <v>12.119400000000002</v>
      </c>
      <c r="C85" s="226">
        <v>9.79814</v>
      </c>
      <c r="D85" s="226">
        <v>13.160680000000003</v>
      </c>
      <c r="E85" s="226">
        <v>12.82303372821849</v>
      </c>
      <c r="F85" s="226">
        <v>10.832214274165555</v>
      </c>
      <c r="G85" s="226">
        <v>13.745073482991895</v>
      </c>
      <c r="H85" s="226">
        <v>13.987469045166375</v>
      </c>
      <c r="I85" s="226">
        <v>11.915511787335749</v>
      </c>
      <c r="J85" s="226">
        <v>15.144685281053114</v>
      </c>
      <c r="K85" s="227">
        <v>15.2376</v>
      </c>
      <c r="L85" s="227">
        <v>13.4987</v>
      </c>
      <c r="M85" s="227">
        <v>16.3344</v>
      </c>
    </row>
    <row r="86" spans="1:13" ht="11.25">
      <c r="A86" s="224">
        <v>72</v>
      </c>
      <c r="B86" s="226">
        <v>11.54504</v>
      </c>
      <c r="C86" s="226">
        <v>9.38062</v>
      </c>
      <c r="D86" s="226">
        <v>12.474039999999999</v>
      </c>
      <c r="E86" s="226">
        <v>12.188469240936262</v>
      </c>
      <c r="F86" s="226">
        <v>10.277343896657307</v>
      </c>
      <c r="G86" s="226">
        <v>13.048279376089543</v>
      </c>
      <c r="H86" s="226">
        <v>13.292123522820845</v>
      </c>
      <c r="I86" s="226">
        <v>11.30967928631804</v>
      </c>
      <c r="J86" s="226">
        <v>14.358782418241475</v>
      </c>
      <c r="K86" s="227">
        <v>14.5003</v>
      </c>
      <c r="L86" s="227">
        <v>12.8052</v>
      </c>
      <c r="M86" s="227">
        <v>15.5527</v>
      </c>
    </row>
    <row r="87" spans="1:13" ht="11.25">
      <c r="A87" s="224">
        <v>73</v>
      </c>
      <c r="B87" s="226">
        <v>10.98482</v>
      </c>
      <c r="C87" s="226">
        <v>8.930679999999999</v>
      </c>
      <c r="D87" s="226">
        <v>11.8337</v>
      </c>
      <c r="E87" s="226">
        <v>11.57668602970855</v>
      </c>
      <c r="F87" s="226">
        <v>9.765309535219698</v>
      </c>
      <c r="G87" s="226">
        <v>12.36492050581781</v>
      </c>
      <c r="H87" s="226">
        <v>12.646851081529205</v>
      </c>
      <c r="I87" s="226">
        <v>10.73904140169453</v>
      </c>
      <c r="J87" s="226">
        <v>13.63728849617334</v>
      </c>
      <c r="K87" s="227">
        <v>13.7898</v>
      </c>
      <c r="L87" s="227">
        <v>12.1638</v>
      </c>
      <c r="M87" s="227">
        <v>14.777</v>
      </c>
    </row>
    <row r="88" spans="1:13" ht="11.25">
      <c r="A88" s="224">
        <v>74</v>
      </c>
      <c r="B88" s="226">
        <v>10.43634</v>
      </c>
      <c r="C88" s="226">
        <v>8.46578</v>
      </c>
      <c r="D88" s="226">
        <v>11.2221</v>
      </c>
      <c r="E88" s="226">
        <v>10.965185791645759</v>
      </c>
      <c r="F88" s="226">
        <v>9.238594065457358</v>
      </c>
      <c r="G88" s="226">
        <v>11.693807012462429</v>
      </c>
      <c r="H88" s="226">
        <v>12.025254014774948</v>
      </c>
      <c r="I88" s="226">
        <v>10.220551529142009</v>
      </c>
      <c r="J88" s="226">
        <v>12.918602496654662</v>
      </c>
      <c r="K88" s="227">
        <v>13.0579</v>
      </c>
      <c r="L88" s="227">
        <v>11.4937</v>
      </c>
      <c r="M88" s="227">
        <v>13.9885</v>
      </c>
    </row>
    <row r="89" spans="1:13" ht="11.25">
      <c r="A89" s="224">
        <v>75</v>
      </c>
      <c r="B89" s="226">
        <v>9.88074</v>
      </c>
      <c r="C89" s="226">
        <v>8.001380000000001</v>
      </c>
      <c r="D89" s="226">
        <v>10.60178</v>
      </c>
      <c r="E89" s="226">
        <v>10.347161831887306</v>
      </c>
      <c r="F89" s="226">
        <v>8.716083735762775</v>
      </c>
      <c r="G89" s="226">
        <v>11.011902009236234</v>
      </c>
      <c r="H89" s="226">
        <v>11.385480194581927</v>
      </c>
      <c r="I89" s="226">
        <v>9.659030070690914</v>
      </c>
      <c r="J89" s="226">
        <v>12.206236792285754</v>
      </c>
      <c r="K89" s="227">
        <v>12.3593</v>
      </c>
      <c r="L89" s="227">
        <v>10.8455</v>
      </c>
      <c r="M89" s="227">
        <v>13.2415</v>
      </c>
    </row>
    <row r="90" spans="1:13" ht="11.25">
      <c r="A90" s="224">
        <v>76</v>
      </c>
      <c r="B90" s="226">
        <v>9.3524</v>
      </c>
      <c r="C90" s="226">
        <v>7.55898</v>
      </c>
      <c r="D90" s="226">
        <v>10.01398</v>
      </c>
      <c r="E90" s="226">
        <v>9.764548013601782</v>
      </c>
      <c r="F90" s="226">
        <v>8.222519049745175</v>
      </c>
      <c r="G90" s="226">
        <v>10.370315149908384</v>
      </c>
      <c r="H90" s="226">
        <v>10.750935165211883</v>
      </c>
      <c r="I90" s="226">
        <v>9.096427377794063</v>
      </c>
      <c r="J90" s="226">
        <v>11.505787964442002</v>
      </c>
      <c r="K90" s="227">
        <v>11.6983</v>
      </c>
      <c r="L90" s="227">
        <v>10.2471</v>
      </c>
      <c r="M90" s="227">
        <v>12.5215</v>
      </c>
    </row>
    <row r="91" spans="1:13" ht="11.25">
      <c r="A91" s="224">
        <v>77</v>
      </c>
      <c r="B91" s="226">
        <v>8.84446</v>
      </c>
      <c r="C91" s="226">
        <v>7.1464</v>
      </c>
      <c r="D91" s="226">
        <v>9.44492</v>
      </c>
      <c r="E91" s="226">
        <v>9.233320522201316</v>
      </c>
      <c r="F91" s="226">
        <v>7.801665815276865</v>
      </c>
      <c r="G91" s="226">
        <v>9.772394403585878</v>
      </c>
      <c r="H91" s="226">
        <v>10.144296440808397</v>
      </c>
      <c r="I91" s="226">
        <v>8.580482091969074</v>
      </c>
      <c r="J91" s="226">
        <v>10.824113524443778</v>
      </c>
      <c r="K91" s="227">
        <v>11.0632</v>
      </c>
      <c r="L91" s="227">
        <v>9.6955</v>
      </c>
      <c r="M91" s="227">
        <v>11.8114</v>
      </c>
    </row>
    <row r="92" spans="1:13" ht="11.25">
      <c r="A92" s="224">
        <v>78</v>
      </c>
      <c r="B92" s="226">
        <v>8.31908</v>
      </c>
      <c r="C92" s="226">
        <v>6.6882</v>
      </c>
      <c r="D92" s="226">
        <v>8.87426</v>
      </c>
      <c r="E92" s="226">
        <v>8.734059514913666</v>
      </c>
      <c r="F92" s="226">
        <v>7.462005293571596</v>
      </c>
      <c r="G92" s="226">
        <v>9.187578299358169</v>
      </c>
      <c r="H92" s="226">
        <v>9.545077290213134</v>
      </c>
      <c r="I92" s="226">
        <v>8.067584040490377</v>
      </c>
      <c r="J92" s="226">
        <v>10.15729012705385</v>
      </c>
      <c r="K92" s="227">
        <v>10.4154</v>
      </c>
      <c r="L92" s="227">
        <v>9.128</v>
      </c>
      <c r="M92" s="227">
        <v>11.0928</v>
      </c>
    </row>
    <row r="93" spans="1:13" ht="11.25">
      <c r="A93" s="224">
        <v>79</v>
      </c>
      <c r="B93" s="226">
        <v>7.85616</v>
      </c>
      <c r="C93" s="226">
        <v>6.36524</v>
      </c>
      <c r="D93" s="226">
        <v>8.33336</v>
      </c>
      <c r="E93" s="226">
        <v>8.23731127531916</v>
      </c>
      <c r="F93" s="226">
        <v>7.0376379653293695</v>
      </c>
      <c r="G93" s="226">
        <v>8.650984958076965</v>
      </c>
      <c r="H93" s="226">
        <v>8.979747062430906</v>
      </c>
      <c r="I93" s="226">
        <v>7.5737842705921</v>
      </c>
      <c r="J93" s="226">
        <v>9.537048561165147</v>
      </c>
      <c r="K93" s="227">
        <v>9.8015</v>
      </c>
      <c r="L93" s="227">
        <v>8.5715</v>
      </c>
      <c r="M93" s="227">
        <v>10.4263</v>
      </c>
    </row>
    <row r="94" spans="2:13" ht="11.25"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</row>
    <row r="95" spans="1:13" ht="11.25">
      <c r="A95" s="224">
        <v>80</v>
      </c>
      <c r="B95" s="226">
        <v>7.41168</v>
      </c>
      <c r="C95" s="226">
        <v>6.0519</v>
      </c>
      <c r="D95" s="226">
        <v>7.82202</v>
      </c>
      <c r="E95" s="226">
        <v>7.761486012537807</v>
      </c>
      <c r="F95" s="226">
        <v>6.669634649933945</v>
      </c>
      <c r="G95" s="226">
        <v>8.120158928382551</v>
      </c>
      <c r="H95" s="226">
        <v>8.445502693526638</v>
      </c>
      <c r="I95" s="226">
        <v>7.114615257135677</v>
      </c>
      <c r="J95" s="226">
        <v>8.948839681933702</v>
      </c>
      <c r="K95" s="227">
        <v>9.1637</v>
      </c>
      <c r="L95" s="227">
        <v>8.0127</v>
      </c>
      <c r="M95" s="227">
        <v>9.7227</v>
      </c>
    </row>
    <row r="96" spans="1:13" ht="11.25">
      <c r="A96" s="224">
        <v>81</v>
      </c>
      <c r="B96" s="226">
        <v>6.998</v>
      </c>
      <c r="C96" s="226">
        <v>5.726400000000001</v>
      </c>
      <c r="D96" s="226">
        <v>7.36322</v>
      </c>
      <c r="E96" s="226">
        <v>7.259155554985196</v>
      </c>
      <c r="F96" s="226">
        <v>6.2661099394808755</v>
      </c>
      <c r="G96" s="226">
        <v>7.570478078321069</v>
      </c>
      <c r="H96" s="226">
        <v>7.915016316849321</v>
      </c>
      <c r="I96" s="226">
        <v>6.641701208393864</v>
      </c>
      <c r="J96" s="226">
        <v>8.378234410996182</v>
      </c>
      <c r="K96" s="227">
        <v>8.6002</v>
      </c>
      <c r="L96" s="227">
        <v>7.5486</v>
      </c>
      <c r="M96" s="227">
        <v>9.0814</v>
      </c>
    </row>
    <row r="97" spans="1:13" ht="11.25">
      <c r="A97" s="224">
        <v>82</v>
      </c>
      <c r="B97" s="226">
        <v>6.60868</v>
      </c>
      <c r="C97" s="226">
        <v>5.47878</v>
      </c>
      <c r="D97" s="226">
        <v>6.91174</v>
      </c>
      <c r="E97" s="226">
        <v>6.814307385314448</v>
      </c>
      <c r="F97" s="226">
        <v>5.931805066785841</v>
      </c>
      <c r="G97" s="226">
        <v>7.075960882863991</v>
      </c>
      <c r="H97" s="226">
        <v>7.384359976584626</v>
      </c>
      <c r="I97" s="226">
        <v>6.180261911587145</v>
      </c>
      <c r="J97" s="226">
        <v>7.803961235772002</v>
      </c>
      <c r="K97" s="227">
        <v>8.055</v>
      </c>
      <c r="L97" s="227">
        <v>7.0878</v>
      </c>
      <c r="M97" s="227">
        <v>8.4725</v>
      </c>
    </row>
    <row r="98" spans="1:13" ht="11.25">
      <c r="A98" s="224">
        <v>83</v>
      </c>
      <c r="B98" s="226">
        <v>6.24126</v>
      </c>
      <c r="C98" s="226">
        <v>5.2039</v>
      </c>
      <c r="D98" s="226">
        <v>6.50376</v>
      </c>
      <c r="E98" s="226">
        <v>6.4172058013363795</v>
      </c>
      <c r="F98" s="226">
        <v>5.6180835480076805</v>
      </c>
      <c r="G98" s="226">
        <v>6.640831358926943</v>
      </c>
      <c r="H98" s="226">
        <v>6.8922794289856935</v>
      </c>
      <c r="I98" s="226">
        <v>5.781624265349789</v>
      </c>
      <c r="J98" s="226">
        <v>7.259311418655782</v>
      </c>
      <c r="K98" s="227">
        <v>7.4871</v>
      </c>
      <c r="L98" s="227">
        <v>6.5776</v>
      </c>
      <c r="M98" s="227">
        <v>7.8607</v>
      </c>
    </row>
    <row r="99" spans="1:13" ht="11.25">
      <c r="A99" s="224">
        <v>84</v>
      </c>
      <c r="B99" s="226">
        <v>5.8925399999999994</v>
      </c>
      <c r="C99" s="226">
        <v>4.932720000000001</v>
      </c>
      <c r="D99" s="226">
        <v>6.12136</v>
      </c>
      <c r="E99" s="226">
        <v>6.025207929433355</v>
      </c>
      <c r="F99" s="226">
        <v>5.296056736060626</v>
      </c>
      <c r="G99" s="226">
        <v>6.217734844081894</v>
      </c>
      <c r="H99" s="226">
        <v>6.453318774752683</v>
      </c>
      <c r="I99" s="226">
        <v>5.402552352079875</v>
      </c>
      <c r="J99" s="226">
        <v>6.784017481429052</v>
      </c>
      <c r="K99" s="227">
        <v>6.9441</v>
      </c>
      <c r="L99" s="227">
        <v>6.0995</v>
      </c>
      <c r="M99" s="227">
        <v>7.2709</v>
      </c>
    </row>
    <row r="100" spans="1:13" ht="11.25">
      <c r="A100" s="224">
        <v>85</v>
      </c>
      <c r="B100" s="226">
        <v>5.56586</v>
      </c>
      <c r="C100" s="226">
        <v>4.68728</v>
      </c>
      <c r="D100" s="226">
        <v>5.761699999999999</v>
      </c>
      <c r="E100" s="226">
        <v>5.6348422441687465</v>
      </c>
      <c r="F100" s="226">
        <v>4.994507756694491</v>
      </c>
      <c r="G100" s="226">
        <v>5.7920868261643195</v>
      </c>
      <c r="H100" s="226">
        <v>5.956103253845019</v>
      </c>
      <c r="I100" s="226">
        <v>4.972876594604012</v>
      </c>
      <c r="J100" s="226">
        <v>6.251060475432476</v>
      </c>
      <c r="K100" s="227">
        <v>6.4661</v>
      </c>
      <c r="L100" s="227">
        <v>5.6527</v>
      </c>
      <c r="M100" s="227">
        <v>6.7663</v>
      </c>
    </row>
    <row r="101" spans="7:9" ht="11.25">
      <c r="G101" s="224"/>
      <c r="H101" s="224"/>
      <c r="I101" s="224"/>
    </row>
    <row r="102" spans="1:9" ht="11.25">
      <c r="A102" s="224" t="s">
        <v>180</v>
      </c>
      <c r="G102" s="224"/>
      <c r="H102" s="224"/>
      <c r="I102" s="224"/>
    </row>
    <row r="103" spans="1:9" ht="11.25">
      <c r="A103" s="224" t="s">
        <v>181</v>
      </c>
      <c r="G103" s="224"/>
      <c r="H103" s="224"/>
      <c r="I103" s="224"/>
    </row>
    <row r="104" spans="11:13" ht="11.25">
      <c r="K104" s="226"/>
      <c r="L104" s="226"/>
      <c r="M104" s="226"/>
    </row>
    <row r="105" spans="11:13" ht="11.25">
      <c r="K105" s="226"/>
      <c r="L105" s="226"/>
      <c r="M105" s="226"/>
    </row>
    <row r="106" spans="11:13" ht="11.25">
      <c r="K106" s="226"/>
      <c r="L106" s="226"/>
      <c r="M106" s="226"/>
    </row>
    <row r="107" spans="11:13" ht="11.25">
      <c r="K107" s="226"/>
      <c r="L107" s="226"/>
      <c r="M107" s="226"/>
    </row>
    <row r="108" spans="11:13" ht="11.25">
      <c r="K108" s="226"/>
      <c r="L108" s="226"/>
      <c r="M108" s="226"/>
    </row>
    <row r="109" spans="11:13" ht="11.25">
      <c r="K109" s="226"/>
      <c r="L109" s="226"/>
      <c r="M109" s="226"/>
    </row>
    <row r="110" spans="11:13" ht="11.25">
      <c r="K110" s="226"/>
      <c r="L110" s="226"/>
      <c r="M110" s="226"/>
    </row>
    <row r="111" spans="11:13" ht="11.25">
      <c r="K111" s="226"/>
      <c r="L111" s="226"/>
      <c r="M111" s="226"/>
    </row>
    <row r="112" spans="11:13" ht="11.25">
      <c r="K112" s="226"/>
      <c r="L112" s="226"/>
      <c r="M112" s="226"/>
    </row>
    <row r="113" spans="11:13" ht="11.25">
      <c r="K113" s="226"/>
      <c r="L113" s="226"/>
      <c r="M113" s="226"/>
    </row>
    <row r="114" spans="11:13" ht="11.25">
      <c r="K114" s="226"/>
      <c r="L114" s="226"/>
      <c r="M114" s="226"/>
    </row>
    <row r="115" spans="11:13" ht="11.25">
      <c r="K115" s="226"/>
      <c r="L115" s="226"/>
      <c r="M115" s="22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G57"/>
  <sheetViews>
    <sheetView zoomScalePageLayoutView="0" workbookViewId="0" topLeftCell="A1">
      <selection activeCell="K32" sqref="K32"/>
    </sheetView>
  </sheetViews>
  <sheetFormatPr defaultColWidth="9.140625" defaultRowHeight="15"/>
  <cols>
    <col min="1" max="1" width="8.28125" style="103" customWidth="1"/>
    <col min="2" max="2" width="13.00390625" style="0" customWidth="1"/>
    <col min="3" max="3" width="12.57421875" style="0" customWidth="1"/>
    <col min="4" max="4" width="4.140625" style="0" customWidth="1"/>
    <col min="6" max="6" width="13.8515625" style="0" customWidth="1"/>
  </cols>
  <sheetData>
    <row r="1" ht="15.75">
      <c r="A1" s="107" t="s">
        <v>170</v>
      </c>
    </row>
    <row r="3" spans="1:5" ht="15">
      <c r="A3"/>
      <c r="B3" s="104" t="s">
        <v>130</v>
      </c>
      <c r="E3" s="104" t="s">
        <v>133</v>
      </c>
    </row>
    <row r="4" spans="1:5" ht="15">
      <c r="A4"/>
      <c r="B4" s="104" t="s">
        <v>131</v>
      </c>
      <c r="E4" s="104" t="s">
        <v>134</v>
      </c>
    </row>
    <row r="5" spans="1:6" ht="15">
      <c r="A5"/>
      <c r="B5" s="106" t="s">
        <v>132</v>
      </c>
      <c r="C5" s="59"/>
      <c r="E5" s="106"/>
      <c r="F5" s="59"/>
    </row>
    <row r="6" spans="1:5" ht="15">
      <c r="A6"/>
      <c r="B6" s="104"/>
      <c r="E6" s="104"/>
    </row>
    <row r="7" spans="1:7" ht="15">
      <c r="A7" s="104" t="s">
        <v>41</v>
      </c>
      <c r="B7" s="105" t="s">
        <v>10</v>
      </c>
      <c r="C7" s="105" t="s">
        <v>1</v>
      </c>
      <c r="D7" s="102"/>
      <c r="E7" s="105" t="s">
        <v>10</v>
      </c>
      <c r="F7" s="105" t="s">
        <v>1</v>
      </c>
      <c r="G7" s="102"/>
    </row>
    <row r="8" spans="1:3" ht="15">
      <c r="A8" s="104"/>
      <c r="B8" s="104"/>
      <c r="C8" s="104"/>
    </row>
    <row r="9" spans="1:6" ht="15">
      <c r="A9" s="104" t="s">
        <v>111</v>
      </c>
      <c r="B9" s="127">
        <v>25.6</v>
      </c>
      <c r="C9" s="128">
        <v>17</v>
      </c>
      <c r="D9" s="10"/>
      <c r="E9" s="128">
        <v>13</v>
      </c>
      <c r="F9" s="127">
        <v>9.7</v>
      </c>
    </row>
    <row r="10" spans="1:6" ht="15">
      <c r="A10" s="104" t="s">
        <v>112</v>
      </c>
      <c r="B10" s="127">
        <v>23.3</v>
      </c>
      <c r="C10" s="127">
        <v>15.6</v>
      </c>
      <c r="D10" s="10"/>
      <c r="E10" s="127">
        <v>12.8</v>
      </c>
      <c r="F10" s="127">
        <v>9.3</v>
      </c>
    </row>
    <row r="11" spans="1:6" ht="15">
      <c r="A11" s="104" t="s">
        <v>113</v>
      </c>
      <c r="B11" s="127">
        <v>22.9</v>
      </c>
      <c r="C11" s="127">
        <v>14.5</v>
      </c>
      <c r="D11" s="10"/>
      <c r="E11" s="127">
        <v>12.3</v>
      </c>
      <c r="F11" s="127">
        <v>8.7</v>
      </c>
    </row>
    <row r="12" spans="1:6" ht="15">
      <c r="A12" s="104" t="s">
        <v>114</v>
      </c>
      <c r="B12" s="127">
        <v>19.7</v>
      </c>
      <c r="C12" s="127">
        <v>13.2</v>
      </c>
      <c r="D12" s="10"/>
      <c r="E12" s="127">
        <v>11.2</v>
      </c>
      <c r="F12" s="127">
        <v>8.2</v>
      </c>
    </row>
    <row r="13" spans="1:6" ht="15">
      <c r="A13" s="104" t="s">
        <v>115</v>
      </c>
      <c r="B13" s="127">
        <v>17.5</v>
      </c>
      <c r="C13" s="127">
        <v>12.5</v>
      </c>
      <c r="D13" s="10"/>
      <c r="E13" s="127">
        <v>10.8</v>
      </c>
      <c r="F13" s="127">
        <v>7.9</v>
      </c>
    </row>
    <row r="14" spans="1:6" ht="15">
      <c r="A14" s="104" t="s">
        <v>116</v>
      </c>
      <c r="B14" s="127">
        <v>16.7</v>
      </c>
      <c r="C14" s="127">
        <v>12.7</v>
      </c>
      <c r="D14" s="10"/>
      <c r="E14" s="127">
        <v>10.5</v>
      </c>
      <c r="F14" s="127">
        <v>7.8</v>
      </c>
    </row>
    <row r="15" spans="1:6" ht="15">
      <c r="A15" s="104" t="s">
        <v>117</v>
      </c>
      <c r="B15" s="127">
        <v>16.7</v>
      </c>
      <c r="C15" s="127">
        <v>13.2</v>
      </c>
      <c r="D15" s="10"/>
      <c r="E15" s="128">
        <v>11</v>
      </c>
      <c r="F15" s="127">
        <v>8.3</v>
      </c>
    </row>
    <row r="16" spans="1:6" ht="15">
      <c r="A16" s="104" t="s">
        <v>118</v>
      </c>
      <c r="B16" s="127">
        <v>16.6</v>
      </c>
      <c r="C16" s="127">
        <v>13.3</v>
      </c>
      <c r="D16" s="10"/>
      <c r="E16" s="127">
        <v>10.8</v>
      </c>
      <c r="F16" s="127">
        <v>8.2</v>
      </c>
    </row>
    <row r="17" spans="1:6" ht="15">
      <c r="A17" s="104" t="s">
        <v>119</v>
      </c>
      <c r="B17" s="127">
        <v>17.5</v>
      </c>
      <c r="C17" s="127">
        <v>14.1</v>
      </c>
      <c r="D17" s="10"/>
      <c r="E17" s="127">
        <v>11.9</v>
      </c>
      <c r="F17" s="127">
        <v>8.7</v>
      </c>
    </row>
    <row r="18" spans="1:6" ht="15">
      <c r="A18" s="104" t="s">
        <v>120</v>
      </c>
      <c r="B18" s="127">
        <v>17.1</v>
      </c>
      <c r="C18" s="127">
        <v>14.9</v>
      </c>
      <c r="D18" s="10"/>
      <c r="E18" s="127">
        <v>10.9</v>
      </c>
      <c r="F18" s="127">
        <v>8.8</v>
      </c>
    </row>
    <row r="19" spans="1:6" ht="15">
      <c r="A19" s="104" t="s">
        <v>9</v>
      </c>
      <c r="B19" s="127">
        <v>19.3</v>
      </c>
      <c r="C19" s="127">
        <v>15.4</v>
      </c>
      <c r="D19" s="10"/>
      <c r="E19" s="127">
        <v>11.2</v>
      </c>
      <c r="F19" s="128">
        <v>9</v>
      </c>
    </row>
    <row r="20" spans="1:6" ht="15">
      <c r="A20" s="104" t="s">
        <v>121</v>
      </c>
      <c r="B20" s="127">
        <v>17.3</v>
      </c>
      <c r="C20" s="127">
        <v>15.2</v>
      </c>
      <c r="D20" s="10"/>
      <c r="E20" s="127">
        <v>10.7</v>
      </c>
      <c r="F20" s="127">
        <v>8.9</v>
      </c>
    </row>
    <row r="21" spans="1:6" ht="15">
      <c r="A21" s="104" t="s">
        <v>122</v>
      </c>
      <c r="B21" s="127">
        <v>19.5</v>
      </c>
      <c r="C21" s="127">
        <v>16.4</v>
      </c>
      <c r="D21" s="10"/>
      <c r="E21" s="127">
        <v>11.2</v>
      </c>
      <c r="F21" s="127">
        <v>9.1</v>
      </c>
    </row>
    <row r="22" spans="1:6" ht="15">
      <c r="A22" s="104" t="s">
        <v>123</v>
      </c>
      <c r="B22" s="127">
        <v>20.5</v>
      </c>
      <c r="C22" s="127">
        <v>16.2</v>
      </c>
      <c r="D22" s="10"/>
      <c r="E22" s="127">
        <v>11.6</v>
      </c>
      <c r="F22" s="128">
        <v>9</v>
      </c>
    </row>
    <row r="23" spans="1:6" ht="15">
      <c r="A23" s="104" t="s">
        <v>124</v>
      </c>
      <c r="B23" s="127">
        <v>21.7</v>
      </c>
      <c r="C23" s="127">
        <v>17.2</v>
      </c>
      <c r="D23" s="10"/>
      <c r="E23" s="127">
        <v>12.1</v>
      </c>
      <c r="F23" s="127">
        <v>9.4</v>
      </c>
    </row>
    <row r="24" spans="1:6" ht="15">
      <c r="A24" s="104" t="s">
        <v>8</v>
      </c>
      <c r="B24" s="127">
        <v>20.5</v>
      </c>
      <c r="C24" s="127">
        <v>16.6</v>
      </c>
      <c r="D24" s="10"/>
      <c r="E24" s="127">
        <v>11.8</v>
      </c>
      <c r="F24" s="127">
        <v>9.3</v>
      </c>
    </row>
    <row r="25" spans="1:6" ht="15">
      <c r="A25" s="104" t="s">
        <v>125</v>
      </c>
      <c r="B25" s="127">
        <v>19.2</v>
      </c>
      <c r="C25" s="127">
        <v>16.2</v>
      </c>
      <c r="D25" s="10"/>
      <c r="E25" s="127">
        <v>11.2</v>
      </c>
      <c r="F25" s="127">
        <v>9.1</v>
      </c>
    </row>
    <row r="26" spans="1:6" ht="15">
      <c r="A26" s="104" t="s">
        <v>126</v>
      </c>
      <c r="B26" s="127">
        <v>18.3</v>
      </c>
      <c r="C26" s="127">
        <v>15.8</v>
      </c>
      <c r="D26" s="10"/>
      <c r="E26" s="128">
        <v>11</v>
      </c>
      <c r="F26" s="128">
        <v>9</v>
      </c>
    </row>
    <row r="27" spans="1:6" ht="15">
      <c r="A27" s="104" t="s">
        <v>127</v>
      </c>
      <c r="B27" s="128">
        <v>19</v>
      </c>
      <c r="C27" s="127">
        <v>15.4</v>
      </c>
      <c r="D27" s="10"/>
      <c r="E27" s="127">
        <v>10.9</v>
      </c>
      <c r="F27" s="127">
        <v>8.9</v>
      </c>
    </row>
    <row r="28" spans="1:6" ht="15">
      <c r="A28" s="104" t="s">
        <v>7</v>
      </c>
      <c r="B28" s="127">
        <v>17.7</v>
      </c>
      <c r="C28" s="127">
        <v>15.4</v>
      </c>
      <c r="D28" s="10"/>
      <c r="E28" s="127">
        <v>10.3</v>
      </c>
      <c r="F28" s="128">
        <v>9</v>
      </c>
    </row>
    <row r="29" spans="1:6" ht="15">
      <c r="A29" s="104" t="s">
        <v>6</v>
      </c>
      <c r="B29" s="127">
        <v>16.8</v>
      </c>
      <c r="C29" s="127">
        <v>14.6</v>
      </c>
      <c r="D29" s="10"/>
      <c r="E29" s="127">
        <v>10.4</v>
      </c>
      <c r="F29" s="127">
        <v>8.8</v>
      </c>
    </row>
    <row r="30" spans="1:6" ht="15">
      <c r="A30" s="104" t="s">
        <v>5</v>
      </c>
      <c r="B30" s="127">
        <v>16.9</v>
      </c>
      <c r="C30" s="127">
        <v>15.6</v>
      </c>
      <c r="D30" s="10"/>
      <c r="E30" s="127">
        <v>10.2</v>
      </c>
      <c r="F30" s="127">
        <v>9.2</v>
      </c>
    </row>
    <row r="31" spans="1:6" ht="15">
      <c r="A31" s="104" t="s">
        <v>128</v>
      </c>
      <c r="B31" s="127">
        <v>15.4</v>
      </c>
      <c r="C31" s="127">
        <v>14.4</v>
      </c>
      <c r="D31" s="10"/>
      <c r="E31" s="127">
        <v>9.7</v>
      </c>
      <c r="F31" s="127">
        <v>8.7</v>
      </c>
    </row>
    <row r="32" spans="1:6" ht="15">
      <c r="A32" s="126">
        <v>2013</v>
      </c>
      <c r="B32" s="127">
        <v>15.1</v>
      </c>
      <c r="C32" s="127">
        <v>14.1</v>
      </c>
      <c r="D32" s="10"/>
      <c r="E32" s="127">
        <v>9.5</v>
      </c>
      <c r="F32" s="127">
        <v>8.7</v>
      </c>
    </row>
    <row r="33" spans="1:6" ht="15">
      <c r="A33" s="126">
        <v>2014</v>
      </c>
      <c r="B33" s="127">
        <v>14.7</v>
      </c>
      <c r="C33" s="127">
        <v>13.2</v>
      </c>
      <c r="D33" s="10"/>
      <c r="E33" s="127">
        <v>9.6</v>
      </c>
      <c r="F33" s="127">
        <v>8.5</v>
      </c>
    </row>
    <row r="34" ht="15">
      <c r="A34"/>
    </row>
    <row r="35" ht="15">
      <c r="A35" s="221" t="s">
        <v>171</v>
      </c>
    </row>
    <row r="36" ht="15">
      <c r="A36"/>
    </row>
    <row r="57" spans="1:4" ht="15">
      <c r="A57" s="104" t="s">
        <v>129</v>
      </c>
      <c r="B57" s="104"/>
      <c r="C57" s="104"/>
      <c r="D57" s="10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51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6.421875" style="5" bestFit="1" customWidth="1"/>
    <col min="2" max="2" width="9.00390625" style="5" customWidth="1"/>
    <col min="3" max="3" width="8.8515625" style="5" bestFit="1" customWidth="1"/>
    <col min="4" max="4" width="8.28125" style="5" bestFit="1" customWidth="1"/>
    <col min="5" max="5" width="8.8515625" style="5" bestFit="1" customWidth="1"/>
    <col min="6" max="6" width="8.28125" style="5" bestFit="1" customWidth="1"/>
    <col min="7" max="7" width="8.8515625" style="5" bestFit="1" customWidth="1"/>
    <col min="8" max="8" width="2.7109375" style="5" customWidth="1"/>
    <col min="9" max="12" width="9.140625" style="5" customWidth="1"/>
    <col min="13" max="13" width="8.00390625" style="5" customWidth="1"/>
    <col min="14" max="16384" width="9.140625" style="5" customWidth="1"/>
  </cols>
  <sheetData>
    <row r="1" spans="1:7" ht="15">
      <c r="A1" s="156" t="s">
        <v>185</v>
      </c>
      <c r="B1" s="4"/>
      <c r="C1" s="4"/>
      <c r="D1" s="4"/>
      <c r="E1" s="4"/>
      <c r="F1" s="4"/>
      <c r="G1" s="4"/>
    </row>
    <row r="2" spans="1:7" ht="12.75">
      <c r="A2" s="4"/>
      <c r="B2" s="4"/>
      <c r="C2" s="4"/>
      <c r="D2" s="4"/>
      <c r="E2" s="4"/>
      <c r="F2" s="4"/>
      <c r="G2" s="4"/>
    </row>
    <row r="3" spans="1:7" ht="12.75" customHeight="1">
      <c r="A3" s="4" t="s">
        <v>10</v>
      </c>
      <c r="B3" s="4"/>
      <c r="C3" s="4"/>
      <c r="D3" s="4"/>
      <c r="E3" s="4"/>
      <c r="F3" s="4"/>
      <c r="G3" s="4"/>
    </row>
    <row r="4" spans="1:7" ht="12.75">
      <c r="A4" s="4"/>
      <c r="B4" s="4"/>
      <c r="C4" s="4"/>
      <c r="D4" s="4"/>
      <c r="E4" s="4"/>
      <c r="F4" s="4"/>
      <c r="G4" s="4"/>
    </row>
    <row r="5" spans="2:14" ht="12.75" customHeight="1">
      <c r="B5" s="34" t="s">
        <v>51</v>
      </c>
      <c r="C5" s="34"/>
      <c r="D5" s="34"/>
      <c r="E5" s="34"/>
      <c r="F5" s="34"/>
      <c r="G5" s="34"/>
      <c r="I5" s="34" t="s">
        <v>52</v>
      </c>
      <c r="J5" s="35"/>
      <c r="K5" s="35"/>
      <c r="L5" s="35"/>
      <c r="M5" s="35"/>
      <c r="N5" s="35"/>
    </row>
    <row r="6" spans="2:14" ht="12.75" customHeight="1">
      <c r="B6" s="6" t="s">
        <v>2</v>
      </c>
      <c r="C6" s="6" t="s">
        <v>54</v>
      </c>
      <c r="D6" s="37" t="s">
        <v>3</v>
      </c>
      <c r="E6" s="6" t="s">
        <v>54</v>
      </c>
      <c r="F6" s="37" t="s">
        <v>4</v>
      </c>
      <c r="G6" s="6" t="s">
        <v>54</v>
      </c>
      <c r="I6" s="6" t="s">
        <v>2</v>
      </c>
      <c r="J6" s="6" t="s">
        <v>54</v>
      </c>
      <c r="K6" s="37" t="s">
        <v>3</v>
      </c>
      <c r="L6" s="6" t="s">
        <v>54</v>
      </c>
      <c r="M6" s="37" t="s">
        <v>4</v>
      </c>
      <c r="N6" s="6" t="s">
        <v>54</v>
      </c>
    </row>
    <row r="7" spans="1:14" s="38" customFormat="1" ht="12.75">
      <c r="A7" s="36"/>
      <c r="B7" s="36"/>
      <c r="C7" s="36" t="s">
        <v>55</v>
      </c>
      <c r="D7" s="37"/>
      <c r="E7" s="36" t="s">
        <v>55</v>
      </c>
      <c r="F7" s="37"/>
      <c r="G7" s="36" t="s">
        <v>55</v>
      </c>
      <c r="I7" s="36"/>
      <c r="J7" s="36" t="s">
        <v>55</v>
      </c>
      <c r="K7" s="37"/>
      <c r="L7" s="36" t="s">
        <v>55</v>
      </c>
      <c r="M7" s="37"/>
      <c r="N7" s="36" t="s">
        <v>55</v>
      </c>
    </row>
    <row r="8" spans="1:14" s="38" customFormat="1" ht="12.75">
      <c r="A8" s="36">
        <v>2000</v>
      </c>
      <c r="B8" s="8">
        <v>172804</v>
      </c>
      <c r="C8" s="15">
        <v>31.1</v>
      </c>
      <c r="D8" s="8">
        <v>55217</v>
      </c>
      <c r="E8" s="15">
        <v>21.4</v>
      </c>
      <c r="F8" s="8">
        <v>117587</v>
      </c>
      <c r="G8" s="15">
        <v>39.4</v>
      </c>
      <c r="I8" s="8">
        <v>65723</v>
      </c>
      <c r="J8" s="15">
        <v>11.8</v>
      </c>
      <c r="K8" s="8">
        <v>28207</v>
      </c>
      <c r="L8" s="15">
        <v>10.9</v>
      </c>
      <c r="M8" s="8">
        <v>37516</v>
      </c>
      <c r="N8" s="15">
        <v>12.6</v>
      </c>
    </row>
    <row r="9" spans="1:14" s="38" customFormat="1" ht="12.75">
      <c r="A9" s="36">
        <v>2001</v>
      </c>
      <c r="B9" s="8">
        <v>184106</v>
      </c>
      <c r="C9" s="15">
        <v>32.8</v>
      </c>
      <c r="D9" s="8">
        <v>60687</v>
      </c>
      <c r="E9" s="15">
        <v>23.3</v>
      </c>
      <c r="F9" s="8">
        <v>123419</v>
      </c>
      <c r="G9" s="15">
        <v>41.2</v>
      </c>
      <c r="I9" s="8">
        <v>83108</v>
      </c>
      <c r="J9" s="15">
        <v>14.8</v>
      </c>
      <c r="K9" s="8">
        <v>34999</v>
      </c>
      <c r="L9" s="15">
        <v>13.4</v>
      </c>
      <c r="M9" s="8">
        <v>48109</v>
      </c>
      <c r="N9" s="15">
        <v>16</v>
      </c>
    </row>
    <row r="10" spans="1:14" s="38" customFormat="1" ht="12.75">
      <c r="A10" s="36">
        <v>2002</v>
      </c>
      <c r="B10" s="8">
        <v>182104</v>
      </c>
      <c r="C10" s="15">
        <v>32.5</v>
      </c>
      <c r="D10" s="8">
        <v>60131</v>
      </c>
      <c r="E10" s="15">
        <v>23.1</v>
      </c>
      <c r="F10" s="8">
        <v>121973</v>
      </c>
      <c r="G10" s="15">
        <v>40.7</v>
      </c>
      <c r="I10" s="8">
        <v>87876</v>
      </c>
      <c r="J10" s="15">
        <v>15.7</v>
      </c>
      <c r="K10" s="8">
        <v>36838</v>
      </c>
      <c r="L10" s="15">
        <v>14.1</v>
      </c>
      <c r="M10" s="8">
        <v>51038</v>
      </c>
      <c r="N10" s="15">
        <v>17</v>
      </c>
    </row>
    <row r="11" spans="1:14" s="38" customFormat="1" ht="12.75">
      <c r="A11" s="36">
        <v>2003</v>
      </c>
      <c r="B11" s="8">
        <v>182636</v>
      </c>
      <c r="C11" s="15">
        <v>32.8</v>
      </c>
      <c r="D11" s="8">
        <v>61321</v>
      </c>
      <c r="E11" s="15">
        <v>23.6</v>
      </c>
      <c r="F11" s="8">
        <v>121315</v>
      </c>
      <c r="G11" s="15">
        <v>40.7</v>
      </c>
      <c r="I11" s="8">
        <v>136745</v>
      </c>
      <c r="J11" s="15">
        <v>24.5</v>
      </c>
      <c r="K11" s="8">
        <v>52972</v>
      </c>
      <c r="L11" s="15">
        <v>20.4</v>
      </c>
      <c r="M11" s="8">
        <v>83773</v>
      </c>
      <c r="N11" s="15">
        <v>28.1</v>
      </c>
    </row>
    <row r="12" spans="1:14" s="38" customFormat="1" ht="12.75">
      <c r="A12" s="36">
        <v>2004</v>
      </c>
      <c r="B12" s="8">
        <v>186711</v>
      </c>
      <c r="C12" s="15">
        <v>33.4</v>
      </c>
      <c r="D12" s="8">
        <v>63284</v>
      </c>
      <c r="E12" s="15">
        <v>24.3</v>
      </c>
      <c r="F12" s="8">
        <v>123427</v>
      </c>
      <c r="G12" s="15">
        <v>41.4</v>
      </c>
      <c r="I12" s="8">
        <v>141248</v>
      </c>
      <c r="J12" s="15">
        <v>25.3</v>
      </c>
      <c r="K12" s="8">
        <v>55237</v>
      </c>
      <c r="L12" s="15">
        <v>21.2</v>
      </c>
      <c r="M12" s="8">
        <v>86011</v>
      </c>
      <c r="N12" s="15">
        <v>28.8</v>
      </c>
    </row>
    <row r="13" spans="1:14" ht="12.75">
      <c r="A13" s="36">
        <v>2005</v>
      </c>
      <c r="B13" s="8">
        <v>188444</v>
      </c>
      <c r="C13" s="15">
        <v>33.6</v>
      </c>
      <c r="D13" s="8">
        <v>64436</v>
      </c>
      <c r="E13" s="15">
        <v>24.6</v>
      </c>
      <c r="F13" s="8">
        <v>124008</v>
      </c>
      <c r="G13" s="15">
        <v>41.5</v>
      </c>
      <c r="I13" s="8">
        <v>138558</v>
      </c>
      <c r="J13" s="15">
        <v>24.7</v>
      </c>
      <c r="K13" s="8">
        <v>54497</v>
      </c>
      <c r="L13" s="15">
        <v>20.8</v>
      </c>
      <c r="M13" s="8">
        <v>84061</v>
      </c>
      <c r="N13" s="15">
        <v>28.1</v>
      </c>
    </row>
    <row r="14" spans="1:14" ht="12.75">
      <c r="A14" s="36">
        <v>2006</v>
      </c>
      <c r="B14" s="8">
        <v>190032</v>
      </c>
      <c r="C14" s="15">
        <v>33.7</v>
      </c>
      <c r="D14" s="8">
        <v>65397</v>
      </c>
      <c r="E14" s="15">
        <v>24.8</v>
      </c>
      <c r="F14" s="8">
        <v>124635</v>
      </c>
      <c r="G14" s="15">
        <v>41.4</v>
      </c>
      <c r="I14" s="8">
        <v>138439</v>
      </c>
      <c r="J14" s="15">
        <v>24.5</v>
      </c>
      <c r="K14" s="8">
        <v>54699</v>
      </c>
      <c r="L14" s="15">
        <v>20.8</v>
      </c>
      <c r="M14" s="8">
        <v>83740</v>
      </c>
      <c r="N14" s="15">
        <v>27.8</v>
      </c>
    </row>
    <row r="15" spans="1:14" ht="12.75">
      <c r="A15" s="36">
        <v>2007</v>
      </c>
      <c r="B15" s="8">
        <v>195506</v>
      </c>
      <c r="C15" s="15">
        <v>34.4</v>
      </c>
      <c r="D15" s="8">
        <v>68005</v>
      </c>
      <c r="E15" s="15">
        <v>25.6</v>
      </c>
      <c r="F15" s="8">
        <v>127501</v>
      </c>
      <c r="G15" s="15">
        <v>42.1</v>
      </c>
      <c r="I15" s="8">
        <v>145890</v>
      </c>
      <c r="J15" s="15">
        <v>25.7</v>
      </c>
      <c r="K15" s="8">
        <v>57700</v>
      </c>
      <c r="L15" s="15">
        <v>21.7</v>
      </c>
      <c r="M15" s="8">
        <v>88190</v>
      </c>
      <c r="N15" s="15">
        <v>29.1</v>
      </c>
    </row>
    <row r="16" spans="1:14" ht="12.75">
      <c r="A16" s="36">
        <v>2008</v>
      </c>
      <c r="B16" s="8">
        <v>200983</v>
      </c>
      <c r="C16" s="15">
        <v>35</v>
      </c>
      <c r="D16" s="8">
        <v>70493</v>
      </c>
      <c r="E16" s="15">
        <v>26.2</v>
      </c>
      <c r="F16" s="8">
        <v>130490</v>
      </c>
      <c r="G16" s="15">
        <v>42.7</v>
      </c>
      <c r="I16" s="8">
        <v>145240</v>
      </c>
      <c r="J16" s="15">
        <v>25.3</v>
      </c>
      <c r="K16" s="8">
        <v>57567</v>
      </c>
      <c r="L16" s="15">
        <v>21.4</v>
      </c>
      <c r="M16" s="8">
        <v>87673</v>
      </c>
      <c r="N16" s="15">
        <v>28.7</v>
      </c>
    </row>
    <row r="17" spans="1:14" ht="12.75">
      <c r="A17" s="36">
        <v>2009</v>
      </c>
      <c r="B17" s="8">
        <v>205874</v>
      </c>
      <c r="C17" s="15">
        <v>35.3</v>
      </c>
      <c r="D17" s="8">
        <v>72759</v>
      </c>
      <c r="E17" s="15">
        <v>26.6</v>
      </c>
      <c r="F17" s="8">
        <v>133115</v>
      </c>
      <c r="G17" s="15">
        <v>43</v>
      </c>
      <c r="I17" s="8">
        <v>145651</v>
      </c>
      <c r="J17" s="15">
        <v>25</v>
      </c>
      <c r="K17" s="8">
        <v>57904</v>
      </c>
      <c r="L17" s="15">
        <v>21.2</v>
      </c>
      <c r="M17" s="8">
        <v>87747</v>
      </c>
      <c r="N17" s="15">
        <v>28.3</v>
      </c>
    </row>
    <row r="18" spans="1:14" ht="12.75">
      <c r="A18" s="36">
        <v>2010</v>
      </c>
      <c r="B18" s="8">
        <v>203250</v>
      </c>
      <c r="C18" s="15">
        <v>34.5</v>
      </c>
      <c r="D18" s="8">
        <v>71725</v>
      </c>
      <c r="E18" s="15">
        <v>26</v>
      </c>
      <c r="F18" s="8">
        <v>131525</v>
      </c>
      <c r="G18" s="15">
        <v>42.1</v>
      </c>
      <c r="I18" s="8">
        <v>140914</v>
      </c>
      <c r="J18" s="15">
        <v>23.9</v>
      </c>
      <c r="K18" s="8">
        <v>55917</v>
      </c>
      <c r="L18" s="15">
        <v>20.2</v>
      </c>
      <c r="M18" s="8">
        <v>84997</v>
      </c>
      <c r="N18" s="15">
        <v>27.2</v>
      </c>
    </row>
    <row r="19" spans="1:14" ht="12.75">
      <c r="A19" s="36">
        <v>2011</v>
      </c>
      <c r="B19" s="8">
        <v>209456</v>
      </c>
      <c r="C19" s="15">
        <v>35.2</v>
      </c>
      <c r="D19" s="8">
        <v>74564</v>
      </c>
      <c r="E19" s="15">
        <v>26.6</v>
      </c>
      <c r="F19" s="8">
        <v>134892</v>
      </c>
      <c r="G19" s="15">
        <v>42.8</v>
      </c>
      <c r="I19" s="8">
        <v>150254</v>
      </c>
      <c r="J19" s="15">
        <v>25.2</v>
      </c>
      <c r="K19" s="8">
        <v>59973</v>
      </c>
      <c r="L19" s="15">
        <v>21.4</v>
      </c>
      <c r="M19" s="8">
        <v>90281</v>
      </c>
      <c r="N19" s="15">
        <v>28.6</v>
      </c>
    </row>
    <row r="20" spans="1:14" ht="12.75">
      <c r="A20" s="36">
        <v>2012</v>
      </c>
      <c r="B20" s="8">
        <v>207239</v>
      </c>
      <c r="C20" s="15">
        <v>34.3</v>
      </c>
      <c r="D20" s="8">
        <v>74155</v>
      </c>
      <c r="E20" s="15">
        <v>26.1</v>
      </c>
      <c r="F20" s="8">
        <v>133084</v>
      </c>
      <c r="G20" s="15">
        <v>41.7</v>
      </c>
      <c r="I20" s="8">
        <v>151617</v>
      </c>
      <c r="J20" s="15">
        <v>25.1</v>
      </c>
      <c r="K20" s="8">
        <v>60576</v>
      </c>
      <c r="L20" s="15">
        <v>21.3</v>
      </c>
      <c r="M20" s="8">
        <v>91041</v>
      </c>
      <c r="N20" s="15">
        <v>28.5</v>
      </c>
    </row>
    <row r="21" spans="1:14" ht="12.75">
      <c r="A21" s="36">
        <v>2013</v>
      </c>
      <c r="B21" s="8">
        <v>208514</v>
      </c>
      <c r="C21" s="15">
        <v>34</v>
      </c>
      <c r="D21" s="8">
        <v>74711</v>
      </c>
      <c r="E21" s="15">
        <v>25.8</v>
      </c>
      <c r="F21" s="8">
        <v>133803</v>
      </c>
      <c r="G21" s="15">
        <v>41.3</v>
      </c>
      <c r="I21" s="8">
        <v>155269</v>
      </c>
      <c r="J21" s="15">
        <v>25.3</v>
      </c>
      <c r="K21" s="8">
        <v>62384</v>
      </c>
      <c r="L21" s="15">
        <v>21.6</v>
      </c>
      <c r="M21" s="8">
        <v>92885</v>
      </c>
      <c r="N21" s="15">
        <v>28.7</v>
      </c>
    </row>
    <row r="22" spans="1:14" ht="12.75">
      <c r="A22" s="36">
        <v>2014</v>
      </c>
      <c r="B22" s="8">
        <v>206951</v>
      </c>
      <c r="C22" s="15">
        <v>33.778873901518615</v>
      </c>
      <c r="D22" s="8">
        <v>74869</v>
      </c>
      <c r="E22" s="15">
        <v>25.91008350723464</v>
      </c>
      <c r="F22" s="8">
        <v>132082</v>
      </c>
      <c r="G22" s="15">
        <v>40.80294834526285</v>
      </c>
      <c r="I22" s="8">
        <v>150975</v>
      </c>
      <c r="J22" s="15">
        <v>24.3</v>
      </c>
      <c r="K22" s="8">
        <v>60984</v>
      </c>
      <c r="L22" s="15">
        <v>20.8</v>
      </c>
      <c r="M22" s="8">
        <v>89991</v>
      </c>
      <c r="N22" s="15">
        <v>27.4</v>
      </c>
    </row>
    <row r="23" spans="1:14" ht="12.75">
      <c r="A23" s="36">
        <v>2015</v>
      </c>
      <c r="B23" s="8">
        <v>206452</v>
      </c>
      <c r="C23" s="15">
        <v>32.8</v>
      </c>
      <c r="D23" s="8">
        <v>74962</v>
      </c>
      <c r="E23" s="15">
        <v>25.2</v>
      </c>
      <c r="F23" s="8">
        <v>131490</v>
      </c>
      <c r="G23" s="15">
        <v>39.6</v>
      </c>
      <c r="I23" s="8">
        <v>150823</v>
      </c>
      <c r="J23" s="15">
        <v>24</v>
      </c>
      <c r="K23" s="8">
        <v>61294</v>
      </c>
      <c r="L23" s="15">
        <v>20.6</v>
      </c>
      <c r="M23" s="8">
        <v>89529</v>
      </c>
      <c r="N23" s="15">
        <v>27</v>
      </c>
    </row>
    <row r="25" ht="12.75">
      <c r="A25" s="212" t="s">
        <v>53</v>
      </c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 customHeight="1">
      <c r="A32" s="4"/>
      <c r="B32" s="4"/>
      <c r="C32" s="4"/>
      <c r="D32" s="4"/>
      <c r="E32" s="4"/>
      <c r="F32" s="4"/>
      <c r="G32" s="4"/>
      <c r="H32" s="4"/>
    </row>
    <row r="33" spans="3:8" ht="12.75">
      <c r="C33" s="4"/>
      <c r="D33" s="4"/>
      <c r="E33" s="4"/>
      <c r="F33" s="4"/>
      <c r="G33" s="4"/>
      <c r="H33" s="4"/>
    </row>
    <row r="34" spans="3:8" ht="12.75">
      <c r="C34" s="6"/>
      <c r="D34" s="6"/>
      <c r="E34" s="6"/>
      <c r="F34" s="6"/>
      <c r="G34" s="6"/>
      <c r="H34" s="6"/>
    </row>
    <row r="35" spans="1:8" ht="12.75">
      <c r="A35" s="4"/>
      <c r="B35" s="4"/>
      <c r="C35" s="7"/>
      <c r="D35" s="7"/>
      <c r="E35" s="7"/>
      <c r="F35" s="7"/>
      <c r="G35" s="7"/>
      <c r="H35" s="7"/>
    </row>
    <row r="36" spans="1:2" ht="12.75">
      <c r="A36" s="6"/>
      <c r="B36" s="6"/>
    </row>
    <row r="37" ht="12.75">
      <c r="B37" s="6"/>
    </row>
    <row r="38" spans="1:2" ht="12.75">
      <c r="A38" s="6"/>
      <c r="B38" s="6"/>
    </row>
    <row r="39" ht="12.75">
      <c r="B39" s="6"/>
    </row>
    <row r="40" spans="1:2" ht="12.75">
      <c r="A40" s="6"/>
      <c r="B40" s="6"/>
    </row>
    <row r="41" ht="12.75">
      <c r="B41" s="6"/>
    </row>
    <row r="42" spans="1:2" ht="12.75">
      <c r="A42" s="6"/>
      <c r="B42" s="6"/>
    </row>
    <row r="43" ht="12.75">
      <c r="B43" s="6"/>
    </row>
    <row r="44" spans="1:2" ht="12.75">
      <c r="A44" s="6"/>
      <c r="B44" s="6"/>
    </row>
    <row r="45" ht="12.75">
      <c r="B45" s="6"/>
    </row>
    <row r="46" spans="1:8" ht="12.75">
      <c r="A46" s="6"/>
      <c r="B46" s="6"/>
      <c r="C46" s="6"/>
      <c r="D46" s="6"/>
      <c r="E46" s="6"/>
      <c r="F46" s="6"/>
      <c r="G46" s="6"/>
      <c r="H46" s="6"/>
    </row>
    <row r="47" ht="12.75">
      <c r="B47" s="6"/>
    </row>
    <row r="48" spans="1:2" ht="12.75">
      <c r="A48" s="6"/>
      <c r="B48" s="6"/>
    </row>
    <row r="49" ht="12.75">
      <c r="B49" s="6"/>
    </row>
    <row r="50" spans="1:8" ht="12.75">
      <c r="A50" s="6"/>
      <c r="B50" s="6"/>
      <c r="C50" s="6"/>
      <c r="D50" s="6"/>
      <c r="E50" s="6"/>
      <c r="F50" s="6"/>
      <c r="G50" s="6"/>
      <c r="H50" s="6"/>
    </row>
    <row r="51" spans="1:8" ht="12.75">
      <c r="A51" s="6"/>
      <c r="B51" s="6"/>
      <c r="C51" s="6"/>
      <c r="D51" s="6"/>
      <c r="E51" s="6"/>
      <c r="F51" s="6"/>
      <c r="G51" s="6"/>
      <c r="H51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V37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28125" style="2" customWidth="1"/>
    <col min="2" max="2" width="9.7109375" style="2" customWidth="1"/>
    <col min="3" max="4" width="9.7109375" style="29" customWidth="1"/>
    <col min="5" max="5" width="6.00390625" style="29" customWidth="1"/>
    <col min="6" max="6" width="10.421875" style="29" customWidth="1"/>
    <col min="7" max="8" width="10.421875" style="2" customWidth="1"/>
    <col min="9" max="16384" width="9.140625" style="2" customWidth="1"/>
  </cols>
  <sheetData>
    <row r="1" ht="15">
      <c r="A1" s="156" t="s">
        <v>186</v>
      </c>
    </row>
    <row r="2" spans="1:20" ht="15">
      <c r="A2" s="27"/>
      <c r="N2" s="86"/>
      <c r="O2" s="86"/>
      <c r="P2" s="86"/>
      <c r="T2" s="86"/>
    </row>
    <row r="3" spans="1:12" s="27" customFormat="1" ht="15">
      <c r="A3" s="91" t="s">
        <v>41</v>
      </c>
      <c r="B3" s="92" t="s">
        <v>10</v>
      </c>
      <c r="C3" s="93"/>
      <c r="D3" s="93"/>
      <c r="F3" s="92" t="s">
        <v>1</v>
      </c>
      <c r="G3" s="93"/>
      <c r="H3" s="93"/>
      <c r="L3" s="91"/>
    </row>
    <row r="4" spans="1:12" ht="15">
      <c r="A4" s="86" t="s">
        <v>41</v>
      </c>
      <c r="B4" s="88" t="s">
        <v>2</v>
      </c>
      <c r="C4" s="29" t="s">
        <v>3</v>
      </c>
      <c r="D4" s="29" t="s">
        <v>4</v>
      </c>
      <c r="F4" s="88" t="s">
        <v>2</v>
      </c>
      <c r="G4" s="29" t="s">
        <v>3</v>
      </c>
      <c r="H4" s="29" t="s">
        <v>4</v>
      </c>
      <c r="I4" s="29"/>
      <c r="L4" s="86"/>
    </row>
    <row r="5" spans="1:14" ht="15">
      <c r="A5" s="90">
        <v>2000</v>
      </c>
      <c r="B5" s="247">
        <v>135.4</v>
      </c>
      <c r="C5" s="247">
        <v>115.3</v>
      </c>
      <c r="D5" s="247">
        <v>152.7</v>
      </c>
      <c r="E5" s="2"/>
      <c r="F5" s="247">
        <v>151.7</v>
      </c>
      <c r="G5" s="247">
        <v>133.5</v>
      </c>
      <c r="H5" s="247">
        <v>169.2</v>
      </c>
      <c r="J5" s="87"/>
      <c r="K5" s="30"/>
      <c r="L5" s="87"/>
      <c r="M5" s="87"/>
      <c r="N5" s="87"/>
    </row>
    <row r="6" spans="1:22" ht="15">
      <c r="A6" s="90">
        <v>2001</v>
      </c>
      <c r="B6" s="247">
        <v>128.4</v>
      </c>
      <c r="C6" s="247">
        <v>110.3</v>
      </c>
      <c r="D6" s="249">
        <v>144</v>
      </c>
      <c r="E6" s="2"/>
      <c r="F6" s="247">
        <v>147.9</v>
      </c>
      <c r="G6" s="247">
        <v>130.8</v>
      </c>
      <c r="H6" s="247">
        <v>164.1</v>
      </c>
      <c r="J6" s="247"/>
      <c r="K6" s="247"/>
      <c r="L6" s="249"/>
      <c r="N6" s="247"/>
      <c r="O6" s="247"/>
      <c r="P6" s="247"/>
      <c r="Q6" s="87"/>
      <c r="R6" s="87"/>
      <c r="S6" s="30"/>
      <c r="T6" s="87"/>
      <c r="U6" s="87"/>
      <c r="V6" s="87"/>
    </row>
    <row r="7" spans="1:22" ht="15">
      <c r="A7" s="90">
        <v>2002</v>
      </c>
      <c r="B7" s="247">
        <v>129.4</v>
      </c>
      <c r="C7" s="248">
        <v>112</v>
      </c>
      <c r="D7" s="247">
        <v>144.5</v>
      </c>
      <c r="E7" s="2"/>
      <c r="F7" s="247">
        <v>149.1</v>
      </c>
      <c r="G7" s="247">
        <v>131.9</v>
      </c>
      <c r="H7" s="247">
        <v>165.6</v>
      </c>
      <c r="J7" s="247"/>
      <c r="K7" s="248"/>
      <c r="L7" s="247"/>
      <c r="N7" s="247"/>
      <c r="O7" s="247"/>
      <c r="P7" s="247"/>
      <c r="Q7" s="87"/>
      <c r="R7" s="87"/>
      <c r="S7" s="30"/>
      <c r="T7" s="87"/>
      <c r="U7" s="87"/>
      <c r="V7" s="87"/>
    </row>
    <row r="8" spans="1:22" ht="15">
      <c r="A8" s="90">
        <v>2003</v>
      </c>
      <c r="B8" s="247">
        <v>122.7</v>
      </c>
      <c r="C8" s="247">
        <v>105.7</v>
      </c>
      <c r="D8" s="247">
        <v>137.5</v>
      </c>
      <c r="E8" s="2"/>
      <c r="F8" s="247">
        <v>147.8</v>
      </c>
      <c r="G8" s="247">
        <v>130.6</v>
      </c>
      <c r="H8" s="247">
        <v>164.1</v>
      </c>
      <c r="J8" s="247"/>
      <c r="K8" s="247"/>
      <c r="L8" s="247"/>
      <c r="N8" s="247"/>
      <c r="O8" s="247"/>
      <c r="P8" s="247"/>
      <c r="Q8" s="87"/>
      <c r="R8" s="87"/>
      <c r="S8" s="30"/>
      <c r="T8" s="87"/>
      <c r="U8" s="87"/>
      <c r="V8" s="87"/>
    </row>
    <row r="9" spans="1:22" ht="15">
      <c r="A9" s="90">
        <v>2004</v>
      </c>
      <c r="B9" s="247">
        <v>121.5</v>
      </c>
      <c r="C9" s="247">
        <v>104.5</v>
      </c>
      <c r="D9" s="247">
        <v>136.4</v>
      </c>
      <c r="E9" s="2"/>
      <c r="F9" s="247">
        <v>146.2</v>
      </c>
      <c r="G9" s="247">
        <v>129.2</v>
      </c>
      <c r="H9" s="247">
        <v>162.5</v>
      </c>
      <c r="J9" s="247"/>
      <c r="K9" s="247"/>
      <c r="L9" s="247"/>
      <c r="N9" s="247"/>
      <c r="O9" s="247"/>
      <c r="P9" s="247"/>
      <c r="Q9" s="87"/>
      <c r="R9" s="87"/>
      <c r="S9" s="30"/>
      <c r="T9" s="87"/>
      <c r="U9" s="87"/>
      <c r="V9" s="87"/>
    </row>
    <row r="10" spans="1:22" ht="15">
      <c r="A10" s="90">
        <v>2005</v>
      </c>
      <c r="B10" s="247">
        <v>126.9</v>
      </c>
      <c r="C10" s="247">
        <v>109.3</v>
      </c>
      <c r="D10" s="247">
        <v>142.2</v>
      </c>
      <c r="E10" s="2"/>
      <c r="F10" s="247">
        <v>147.6</v>
      </c>
      <c r="G10" s="247">
        <v>130.3</v>
      </c>
      <c r="H10" s="247">
        <v>164.2</v>
      </c>
      <c r="J10" s="247"/>
      <c r="K10" s="247"/>
      <c r="L10" s="247"/>
      <c r="N10" s="247"/>
      <c r="O10" s="247"/>
      <c r="P10" s="247"/>
      <c r="Q10" s="87"/>
      <c r="R10" s="87"/>
      <c r="S10" s="30"/>
      <c r="T10" s="87"/>
      <c r="U10" s="87"/>
      <c r="V10" s="87"/>
    </row>
    <row r="11" spans="1:22" ht="15">
      <c r="A11" s="90">
        <v>2006</v>
      </c>
      <c r="B11" s="247">
        <v>119.9</v>
      </c>
      <c r="C11" s="249">
        <v>102</v>
      </c>
      <c r="D11" s="247">
        <v>135.5</v>
      </c>
      <c r="E11" s="2"/>
      <c r="F11" s="247">
        <v>144.4</v>
      </c>
      <c r="G11" s="247">
        <v>126.4</v>
      </c>
      <c r="H11" s="247">
        <v>161.6</v>
      </c>
      <c r="J11" s="247"/>
      <c r="K11" s="249"/>
      <c r="L11" s="247"/>
      <c r="N11" s="247"/>
      <c r="O11" s="247"/>
      <c r="P11" s="247"/>
      <c r="Q11" s="87"/>
      <c r="R11" s="87"/>
      <c r="S11" s="30"/>
      <c r="T11" s="87"/>
      <c r="U11" s="87"/>
      <c r="V11" s="87"/>
    </row>
    <row r="12" spans="1:22" ht="15">
      <c r="A12" s="90">
        <v>2007</v>
      </c>
      <c r="B12" s="247">
        <v>116.4</v>
      </c>
      <c r="C12" s="247">
        <v>99.4</v>
      </c>
      <c r="D12" s="247">
        <v>131.2</v>
      </c>
      <c r="E12" s="2"/>
      <c r="F12" s="247">
        <v>141.7</v>
      </c>
      <c r="G12" s="247">
        <v>125.2</v>
      </c>
      <c r="H12" s="247">
        <v>157.6</v>
      </c>
      <c r="J12" s="247"/>
      <c r="K12" s="247"/>
      <c r="L12" s="247"/>
      <c r="N12" s="247"/>
      <c r="O12" s="247"/>
      <c r="P12" s="247"/>
      <c r="Q12" s="87"/>
      <c r="R12" s="87"/>
      <c r="S12" s="30"/>
      <c r="T12" s="87"/>
      <c r="U12" s="87"/>
      <c r="V12" s="87"/>
    </row>
    <row r="13" spans="1:22" ht="15">
      <c r="A13" s="90">
        <v>2008</v>
      </c>
      <c r="B13" s="247">
        <v>117.4</v>
      </c>
      <c r="C13" s="247">
        <v>100.2</v>
      </c>
      <c r="D13" s="247">
        <v>132.5</v>
      </c>
      <c r="E13" s="2"/>
      <c r="F13" s="247">
        <v>141.5</v>
      </c>
      <c r="G13" s="249">
        <v>125</v>
      </c>
      <c r="H13" s="247">
        <v>157.4</v>
      </c>
      <c r="J13" s="247"/>
      <c r="K13" s="247"/>
      <c r="L13" s="247"/>
      <c r="N13" s="247"/>
      <c r="O13" s="247"/>
      <c r="P13" s="247"/>
      <c r="Q13" s="87"/>
      <c r="R13" s="87"/>
      <c r="S13" s="30"/>
      <c r="T13" s="87"/>
      <c r="U13" s="87"/>
      <c r="V13" s="87"/>
    </row>
    <row r="14" spans="1:22" ht="15">
      <c r="A14" s="90">
        <v>2009</v>
      </c>
      <c r="B14" s="247">
        <v>114.3</v>
      </c>
      <c r="C14" s="247">
        <v>97.3</v>
      </c>
      <c r="D14" s="247">
        <v>129.3</v>
      </c>
      <c r="E14" s="2"/>
      <c r="F14" s="247">
        <v>139.4</v>
      </c>
      <c r="G14" s="247">
        <v>123.1</v>
      </c>
      <c r="H14" s="249">
        <v>155</v>
      </c>
      <c r="J14" s="247"/>
      <c r="K14" s="247"/>
      <c r="L14" s="247"/>
      <c r="N14" s="247"/>
      <c r="O14" s="247"/>
      <c r="P14" s="247"/>
      <c r="Q14" s="87"/>
      <c r="R14" s="87"/>
      <c r="S14" s="30"/>
      <c r="T14" s="87"/>
      <c r="U14" s="87"/>
      <c r="V14" s="87"/>
    </row>
    <row r="15" spans="1:22" ht="15">
      <c r="A15" s="90">
        <v>2010</v>
      </c>
      <c r="B15" s="247">
        <v>114.4</v>
      </c>
      <c r="C15" s="247">
        <v>97.3</v>
      </c>
      <c r="D15" s="247">
        <v>129.5</v>
      </c>
      <c r="E15" s="2"/>
      <c r="F15" s="247">
        <v>138.5</v>
      </c>
      <c r="G15" s="247">
        <v>122.5</v>
      </c>
      <c r="H15" s="249">
        <v>154</v>
      </c>
      <c r="J15" s="247"/>
      <c r="K15" s="247"/>
      <c r="L15" s="247"/>
      <c r="N15" s="247"/>
      <c r="O15" s="247"/>
      <c r="P15" s="247"/>
      <c r="Q15" s="87"/>
      <c r="R15" s="87"/>
      <c r="S15" s="30"/>
      <c r="T15" s="87"/>
      <c r="U15" s="87"/>
      <c r="V15" s="87"/>
    </row>
    <row r="16" spans="1:22" ht="15">
      <c r="A16" s="90">
        <v>2011</v>
      </c>
      <c r="B16" s="247">
        <v>110.9</v>
      </c>
      <c r="C16" s="249">
        <v>95</v>
      </c>
      <c r="D16" s="247">
        <v>124.9</v>
      </c>
      <c r="E16" s="2"/>
      <c r="F16" s="247">
        <v>138.8</v>
      </c>
      <c r="G16" s="247">
        <v>123.1</v>
      </c>
      <c r="H16" s="249">
        <v>154</v>
      </c>
      <c r="J16" s="247"/>
      <c r="K16" s="249"/>
      <c r="L16" s="247"/>
      <c r="N16" s="247"/>
      <c r="O16" s="247"/>
      <c r="P16" s="247"/>
      <c r="Q16" s="87"/>
      <c r="R16" s="87"/>
      <c r="S16" s="30"/>
      <c r="T16" s="87"/>
      <c r="U16" s="87"/>
      <c r="V16" s="87"/>
    </row>
    <row r="17" spans="1:22" ht="15">
      <c r="A17" s="90">
        <v>2012</v>
      </c>
      <c r="B17" s="247">
        <v>107.5</v>
      </c>
      <c r="C17" s="247">
        <v>92.1</v>
      </c>
      <c r="D17" s="247">
        <v>121.2</v>
      </c>
      <c r="E17" s="2"/>
      <c r="F17" s="247">
        <v>136.3</v>
      </c>
      <c r="G17" s="247">
        <v>121.1</v>
      </c>
      <c r="H17" s="247">
        <v>150.9</v>
      </c>
      <c r="J17" s="247"/>
      <c r="K17" s="247"/>
      <c r="L17" s="247"/>
      <c r="N17" s="247"/>
      <c r="O17" s="247"/>
      <c r="P17" s="247"/>
      <c r="Q17" s="87"/>
      <c r="R17" s="87"/>
      <c r="S17" s="30"/>
      <c r="T17" s="87"/>
      <c r="U17" s="87"/>
      <c r="V17" s="87"/>
    </row>
    <row r="18" spans="1:22" ht="15">
      <c r="A18" s="90">
        <v>2013</v>
      </c>
      <c r="B18" s="247">
        <v>104.4</v>
      </c>
      <c r="C18" s="247">
        <v>89.6</v>
      </c>
      <c r="D18" s="247">
        <v>117.6</v>
      </c>
      <c r="E18" s="2"/>
      <c r="F18" s="247">
        <v>133.9</v>
      </c>
      <c r="G18" s="247">
        <v>118.8</v>
      </c>
      <c r="H18" s="247">
        <v>148.6</v>
      </c>
      <c r="J18" s="247"/>
      <c r="K18" s="247"/>
      <c r="L18" s="247"/>
      <c r="N18" s="247"/>
      <c r="O18" s="247"/>
      <c r="P18" s="247"/>
      <c r="Q18" s="87"/>
      <c r="R18" s="87"/>
      <c r="S18" s="30"/>
      <c r="T18" s="87"/>
      <c r="U18" s="87"/>
      <c r="V18" s="87"/>
    </row>
    <row r="19" spans="1:16" ht="15">
      <c r="A19" s="250">
        <v>2014</v>
      </c>
      <c r="B19" s="247">
        <v>104.7</v>
      </c>
      <c r="C19" s="247">
        <v>89.5</v>
      </c>
      <c r="D19" s="247">
        <v>118.3</v>
      </c>
      <c r="E19" s="2"/>
      <c r="F19" s="247">
        <v>131.9</v>
      </c>
      <c r="G19" s="247">
        <v>116.9</v>
      </c>
      <c r="H19" s="247">
        <v>146.5</v>
      </c>
      <c r="J19" s="247"/>
      <c r="K19" s="247"/>
      <c r="L19" s="247"/>
      <c r="N19" s="247"/>
      <c r="O19" s="247"/>
      <c r="P19" s="247"/>
    </row>
    <row r="20" spans="10:16" ht="15">
      <c r="J20" s="247"/>
      <c r="K20" s="247"/>
      <c r="L20" s="247"/>
      <c r="N20" s="247"/>
      <c r="O20" s="247"/>
      <c r="P20" s="247"/>
    </row>
    <row r="21" spans="1:15" ht="15">
      <c r="A21" s="81" t="s">
        <v>42</v>
      </c>
      <c r="N21" s="86"/>
      <c r="O21" s="86"/>
    </row>
    <row r="22" spans="1:15" ht="15">
      <c r="A22" s="82" t="s">
        <v>43</v>
      </c>
      <c r="N22" s="86"/>
      <c r="O22" s="86"/>
    </row>
    <row r="23" spans="1:15" ht="15">
      <c r="A23" s="83" t="s">
        <v>45</v>
      </c>
      <c r="N23" s="86"/>
      <c r="O23" s="86"/>
    </row>
    <row r="24" spans="1:15" ht="15">
      <c r="A24" s="84" t="s">
        <v>44</v>
      </c>
      <c r="N24" s="86"/>
      <c r="O24" s="86"/>
    </row>
    <row r="25" spans="1:15" ht="15">
      <c r="A25" s="85"/>
      <c r="N25" s="86"/>
      <c r="O25" s="86"/>
    </row>
    <row r="26" spans="1:15" ht="15">
      <c r="A26" s="81" t="s">
        <v>46</v>
      </c>
      <c r="N26" s="86"/>
      <c r="O26" s="86"/>
    </row>
    <row r="27" spans="1:15" ht="15">
      <c r="A27" s="84" t="s">
        <v>47</v>
      </c>
      <c r="N27" s="86"/>
      <c r="O27" s="86"/>
    </row>
    <row r="28" spans="1:15" ht="15">
      <c r="A28" s="84" t="s">
        <v>48</v>
      </c>
      <c r="N28" s="86"/>
      <c r="O28" s="86"/>
    </row>
    <row r="29" spans="14:15" ht="15">
      <c r="N29" s="86"/>
      <c r="O29" s="86"/>
    </row>
    <row r="30" spans="1:15" ht="15">
      <c r="A30" s="221" t="s">
        <v>171</v>
      </c>
      <c r="N30" s="86"/>
      <c r="O30" s="86"/>
    </row>
    <row r="31" spans="14:15" ht="15">
      <c r="N31" s="86"/>
      <c r="O31" s="86"/>
    </row>
    <row r="32" spans="14:15" ht="15">
      <c r="N32" s="86"/>
      <c r="O32" s="86"/>
    </row>
    <row r="33" spans="14:15" ht="15">
      <c r="N33" s="86"/>
      <c r="O33" s="86"/>
    </row>
    <row r="34" spans="14:15" ht="15">
      <c r="N34" s="86"/>
      <c r="O34" s="86"/>
    </row>
    <row r="35" spans="14:15" ht="15">
      <c r="N35" s="86"/>
      <c r="O35" s="86"/>
    </row>
    <row r="36" spans="14:15" ht="15">
      <c r="N36" s="86"/>
      <c r="O36" s="86"/>
    </row>
    <row r="37" spans="14:20" ht="15">
      <c r="N37" s="86"/>
      <c r="O37" s="86"/>
      <c r="P37" s="86"/>
      <c r="T37" s="8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5" max="5" width="2.8515625" style="0" customWidth="1"/>
    <col min="9" max="9" width="2.140625" style="0" customWidth="1"/>
  </cols>
  <sheetData>
    <row r="1" ht="15">
      <c r="A1" s="156" t="s">
        <v>188</v>
      </c>
    </row>
    <row r="2" ht="15">
      <c r="A2" s="95"/>
    </row>
    <row r="3" spans="2:12" ht="15">
      <c r="B3" s="146">
        <v>2012</v>
      </c>
      <c r="C3" s="146"/>
      <c r="D3" s="146"/>
      <c r="E3" s="103"/>
      <c r="F3" s="146">
        <v>2013</v>
      </c>
      <c r="G3" s="59"/>
      <c r="H3" s="59"/>
      <c r="J3" s="146">
        <v>2014</v>
      </c>
      <c r="K3" s="59"/>
      <c r="L3" s="59"/>
    </row>
    <row r="4" spans="2:12" ht="15">
      <c r="B4" s="59" t="s">
        <v>4</v>
      </c>
      <c r="C4" s="59" t="s">
        <v>3</v>
      </c>
      <c r="D4" s="59" t="s">
        <v>2</v>
      </c>
      <c r="E4" s="59"/>
      <c r="F4" s="59" t="s">
        <v>4</v>
      </c>
      <c r="G4" s="59" t="s">
        <v>3</v>
      </c>
      <c r="H4" s="59" t="s">
        <v>2</v>
      </c>
      <c r="J4" s="59" t="s">
        <v>4</v>
      </c>
      <c r="K4" s="59" t="s">
        <v>3</v>
      </c>
      <c r="L4" s="59" t="s">
        <v>2</v>
      </c>
    </row>
    <row r="5" spans="1:12" ht="15">
      <c r="A5" t="s">
        <v>141</v>
      </c>
      <c r="B5" s="2">
        <v>57.6</v>
      </c>
      <c r="C5" s="2">
        <v>69.9</v>
      </c>
      <c r="D5" s="2">
        <v>63.9</v>
      </c>
      <c r="E5" s="10"/>
      <c r="F5" s="2">
        <v>51.7</v>
      </c>
      <c r="G5" s="2">
        <v>64.5</v>
      </c>
      <c r="H5" s="2">
        <v>58.2</v>
      </c>
      <c r="J5" s="2">
        <v>51.5</v>
      </c>
      <c r="K5" s="2">
        <v>65.2</v>
      </c>
      <c r="L5" s="2">
        <v>58.4</v>
      </c>
    </row>
    <row r="6" spans="1:12" ht="15">
      <c r="A6" t="s">
        <v>142</v>
      </c>
      <c r="B6" s="2">
        <v>106.7</v>
      </c>
      <c r="C6" s="2">
        <v>71.5</v>
      </c>
      <c r="D6" s="2">
        <v>89.7</v>
      </c>
      <c r="E6" s="10"/>
      <c r="F6" s="2">
        <v>102.4</v>
      </c>
      <c r="G6" s="2">
        <v>69.5</v>
      </c>
      <c r="H6" s="2">
        <v>86.5</v>
      </c>
      <c r="J6" s="2">
        <v>102.8</v>
      </c>
      <c r="K6" s="2">
        <v>67.9</v>
      </c>
      <c r="L6" s="2">
        <v>85.9</v>
      </c>
    </row>
    <row r="7" spans="1:12" ht="15">
      <c r="A7" t="s">
        <v>143</v>
      </c>
      <c r="B7" s="2">
        <v>160.2</v>
      </c>
      <c r="C7" s="2">
        <v>188.7</v>
      </c>
      <c r="D7" s="2">
        <v>172.3</v>
      </c>
      <c r="E7" s="10"/>
      <c r="F7" s="2">
        <v>162.6</v>
      </c>
      <c r="G7" s="2">
        <v>181.9</v>
      </c>
      <c r="H7" s="2">
        <v>170.8</v>
      </c>
      <c r="J7" s="2">
        <v>162</v>
      </c>
      <c r="K7" s="2">
        <v>182.3</v>
      </c>
      <c r="L7" s="2">
        <v>170.6</v>
      </c>
    </row>
    <row r="8" spans="1:12" ht="15">
      <c r="A8" t="s">
        <v>167</v>
      </c>
      <c r="B8" s="2">
        <v>240.7</v>
      </c>
      <c r="C8" s="2">
        <v>267.7</v>
      </c>
      <c r="D8" s="2">
        <v>251.1</v>
      </c>
      <c r="E8" s="10"/>
      <c r="F8" s="2">
        <v>236.5</v>
      </c>
      <c r="G8" s="2">
        <v>265</v>
      </c>
      <c r="H8" s="2">
        <v>247.5</v>
      </c>
      <c r="J8" s="2">
        <v>241.8</v>
      </c>
      <c r="K8" s="2">
        <v>270.3</v>
      </c>
      <c r="L8" s="2">
        <v>252.8</v>
      </c>
    </row>
    <row r="9" spans="1:12" ht="15">
      <c r="A9" t="s">
        <v>144</v>
      </c>
      <c r="B9" s="2">
        <v>299</v>
      </c>
      <c r="C9" s="2">
        <v>338.4</v>
      </c>
      <c r="D9" s="2">
        <v>312.1</v>
      </c>
      <c r="E9" s="10"/>
      <c r="F9" s="2">
        <v>299</v>
      </c>
      <c r="G9" s="2">
        <v>336.1</v>
      </c>
      <c r="H9" s="2">
        <v>311.5</v>
      </c>
      <c r="J9" s="2">
        <v>296.2</v>
      </c>
      <c r="K9" s="2">
        <v>346.7</v>
      </c>
      <c r="L9" s="2">
        <v>313.6</v>
      </c>
    </row>
    <row r="10" spans="1:12" ht="15">
      <c r="A10" t="s">
        <v>140</v>
      </c>
      <c r="B10" s="2">
        <v>394</v>
      </c>
      <c r="C10" s="2">
        <v>478.2</v>
      </c>
      <c r="D10" s="2">
        <v>413.8</v>
      </c>
      <c r="E10" s="10"/>
      <c r="F10" s="2">
        <v>391.4</v>
      </c>
      <c r="G10" s="2">
        <v>472.5</v>
      </c>
      <c r="H10" s="2">
        <v>410.9</v>
      </c>
      <c r="J10" s="2">
        <v>400.7</v>
      </c>
      <c r="K10" s="2">
        <v>469</v>
      </c>
      <c r="L10" s="2">
        <v>417.6</v>
      </c>
    </row>
    <row r="11" spans="1:12" s="95" customFormat="1" ht="15">
      <c r="A11" s="95" t="s">
        <v>2</v>
      </c>
      <c r="B11" s="2">
        <v>121.2</v>
      </c>
      <c r="C11" s="2">
        <v>92.1</v>
      </c>
      <c r="D11" s="2">
        <v>107.5</v>
      </c>
      <c r="E11" s="147"/>
      <c r="F11" s="2">
        <v>117.6</v>
      </c>
      <c r="G11" s="2">
        <v>89.6</v>
      </c>
      <c r="H11" s="2">
        <v>104.4</v>
      </c>
      <c r="J11" s="2">
        <v>118.3</v>
      </c>
      <c r="K11" s="2">
        <v>89.5</v>
      </c>
      <c r="L11" s="2">
        <v>104.7</v>
      </c>
    </row>
    <row r="13" ht="15">
      <c r="A13" s="221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55"/>
  <sheetViews>
    <sheetView zoomScalePageLayoutView="0" workbookViewId="0" topLeftCell="A1">
      <selection activeCell="K35" sqref="K35"/>
    </sheetView>
  </sheetViews>
  <sheetFormatPr defaultColWidth="9.140625" defaultRowHeight="15"/>
  <cols>
    <col min="1" max="1" width="18.8515625" style="0" customWidth="1"/>
    <col min="3" max="3" width="10.00390625" style="0" customWidth="1"/>
    <col min="4" max="4" width="8.421875" style="0" customWidth="1"/>
    <col min="5" max="5" width="2.7109375" style="0" customWidth="1"/>
    <col min="6" max="6" width="8.57421875" style="0" customWidth="1"/>
    <col min="7" max="7" width="9.421875" style="0" customWidth="1"/>
    <col min="8" max="8" width="9.28125" style="0" customWidth="1"/>
  </cols>
  <sheetData>
    <row r="1" spans="1:10" ht="17.25">
      <c r="A1" s="123" t="s">
        <v>189</v>
      </c>
      <c r="J1" s="5"/>
    </row>
    <row r="2" spans="1:10" ht="15">
      <c r="A2" s="1"/>
      <c r="J2" s="5"/>
    </row>
    <row r="3" spans="2:10" ht="15">
      <c r="B3" s="95"/>
      <c r="C3" s="95"/>
      <c r="D3" s="95"/>
      <c r="E3" s="95"/>
      <c r="F3" s="96" t="s">
        <v>80</v>
      </c>
      <c r="G3" s="58"/>
      <c r="H3" s="58"/>
      <c r="I3" s="6"/>
      <c r="J3" s="5"/>
    </row>
    <row r="4" spans="1:10" ht="15">
      <c r="A4" s="27" t="s">
        <v>78</v>
      </c>
      <c r="B4" s="7" t="s">
        <v>2</v>
      </c>
      <c r="C4" s="97" t="s">
        <v>3</v>
      </c>
      <c r="D4" s="97" t="s">
        <v>4</v>
      </c>
      <c r="E4" s="98"/>
      <c r="F4" s="97" t="s">
        <v>2</v>
      </c>
      <c r="G4" s="97" t="s">
        <v>3</v>
      </c>
      <c r="H4" s="97" t="s">
        <v>4</v>
      </c>
      <c r="I4" s="6"/>
      <c r="J4" s="5"/>
    </row>
    <row r="5" spans="1:10" ht="15">
      <c r="A5" s="72">
        <v>2000</v>
      </c>
      <c r="B5" s="8">
        <v>95981</v>
      </c>
      <c r="C5" s="8">
        <v>39110</v>
      </c>
      <c r="D5" s="8">
        <v>56871</v>
      </c>
      <c r="F5" s="94">
        <v>17.279116574313107</v>
      </c>
      <c r="G5" s="94">
        <v>15.19430922420056</v>
      </c>
      <c r="H5" s="94">
        <v>19.079426318879477</v>
      </c>
      <c r="I5" s="6"/>
      <c r="J5" s="5"/>
    </row>
    <row r="6" spans="1:10" ht="15">
      <c r="A6" s="72">
        <v>2001</v>
      </c>
      <c r="B6" s="8">
        <v>97682</v>
      </c>
      <c r="C6" s="8">
        <v>40035</v>
      </c>
      <c r="D6" s="8">
        <v>57647</v>
      </c>
      <c r="F6" s="94">
        <v>17.452002615602858</v>
      </c>
      <c r="G6" s="94">
        <v>15.393932402814627</v>
      </c>
      <c r="H6" s="94">
        <v>19.238239534387013</v>
      </c>
      <c r="I6" s="6"/>
      <c r="J6" s="5"/>
    </row>
    <row r="7" spans="1:10" ht="15">
      <c r="A7" s="72">
        <v>2002</v>
      </c>
      <c r="B7" s="8">
        <v>98898</v>
      </c>
      <c r="C7" s="8">
        <v>40700</v>
      </c>
      <c r="D7" s="8">
        <v>58198</v>
      </c>
      <c r="F7" s="94">
        <v>17.66931801127715</v>
      </c>
      <c r="G7" s="94">
        <v>15.639650163697567</v>
      </c>
      <c r="H7" s="94">
        <v>19.4330172298651</v>
      </c>
      <c r="I7" s="6"/>
      <c r="J7" s="5"/>
    </row>
    <row r="8" spans="1:10" ht="15">
      <c r="A8" s="72">
        <v>2003</v>
      </c>
      <c r="B8" s="8">
        <v>98742</v>
      </c>
      <c r="C8" s="8">
        <v>40819</v>
      </c>
      <c r="D8" s="8">
        <v>57923</v>
      </c>
      <c r="F8" s="94">
        <v>17.653621296908803</v>
      </c>
      <c r="G8" s="94">
        <v>15.673031511935525</v>
      </c>
      <c r="H8" s="94">
        <v>19.37943517493116</v>
      </c>
      <c r="I8" s="6"/>
      <c r="J8" s="5"/>
    </row>
    <row r="9" spans="1:10" ht="15">
      <c r="A9" s="72">
        <v>2004</v>
      </c>
      <c r="B9" s="8">
        <v>100949</v>
      </c>
      <c r="C9" s="8">
        <v>42100</v>
      </c>
      <c r="D9" s="8">
        <v>58849</v>
      </c>
      <c r="F9" s="94">
        <v>18.057369161035048</v>
      </c>
      <c r="G9" s="94">
        <v>16.15670080937012</v>
      </c>
      <c r="H9" s="94">
        <v>19.716691292009664</v>
      </c>
      <c r="I9" s="6"/>
      <c r="J9" s="5"/>
    </row>
    <row r="10" spans="1:10" ht="15">
      <c r="A10" s="72">
        <v>2005</v>
      </c>
      <c r="B10" s="8">
        <v>102500</v>
      </c>
      <c r="C10" s="8">
        <v>43062</v>
      </c>
      <c r="D10" s="8">
        <v>59438</v>
      </c>
      <c r="F10" s="94">
        <v>18.274039275813195</v>
      </c>
      <c r="G10" s="94">
        <v>16.459310392276027</v>
      </c>
      <c r="H10" s="94">
        <v>19.86046418380235</v>
      </c>
      <c r="I10" s="6"/>
      <c r="J10" s="5"/>
    </row>
    <row r="11" spans="1:10" ht="15">
      <c r="A11" s="72">
        <v>2006</v>
      </c>
      <c r="B11" s="8">
        <v>103230</v>
      </c>
      <c r="C11" s="8">
        <v>43452</v>
      </c>
      <c r="D11" s="8">
        <v>59778</v>
      </c>
      <c r="F11" s="94">
        <v>18.286299358216965</v>
      </c>
      <c r="G11" s="94">
        <v>16.500153791822832</v>
      </c>
      <c r="H11" s="94">
        <v>19.8480632715537</v>
      </c>
      <c r="I11" s="6"/>
      <c r="J11" s="5"/>
    </row>
    <row r="12" spans="1:10" ht="15">
      <c r="A12" s="72">
        <v>2007</v>
      </c>
      <c r="B12" s="8">
        <v>103796</v>
      </c>
      <c r="C12" s="8">
        <v>43766</v>
      </c>
      <c r="D12" s="8">
        <v>60030</v>
      </c>
      <c r="F12" s="94">
        <v>18.2568760542521</v>
      </c>
      <c r="G12" s="94">
        <v>16.470225192678228</v>
      </c>
      <c r="H12" s="94">
        <v>19.824770560397354</v>
      </c>
      <c r="I12" s="6"/>
      <c r="J12" s="5"/>
    </row>
    <row r="13" spans="1:10" ht="15">
      <c r="A13" s="72">
        <v>2008</v>
      </c>
      <c r="B13" s="8">
        <v>105004</v>
      </c>
      <c r="C13" s="8">
        <v>44468</v>
      </c>
      <c r="D13" s="8">
        <v>60536</v>
      </c>
      <c r="F13" s="94">
        <v>18.209880825205676</v>
      </c>
      <c r="G13" s="94">
        <v>16.45890086462158</v>
      </c>
      <c r="H13" s="94">
        <v>19.753569843631713</v>
      </c>
      <c r="I13" s="6"/>
      <c r="J13" s="5"/>
    </row>
    <row r="14" spans="1:10" ht="15">
      <c r="A14" s="72">
        <v>2009</v>
      </c>
      <c r="B14" s="8">
        <v>106645</v>
      </c>
      <c r="C14" s="8">
        <v>45475</v>
      </c>
      <c r="D14" s="8">
        <v>61170</v>
      </c>
      <c r="F14" s="94">
        <v>18.28147767206651</v>
      </c>
      <c r="G14" s="94">
        <v>16.62237688109746</v>
      </c>
      <c r="H14" s="94">
        <v>19.74671775784203</v>
      </c>
      <c r="I14" s="6"/>
      <c r="J14" s="5"/>
    </row>
    <row r="15" spans="1:13" ht="15">
      <c r="A15" s="72">
        <v>2010</v>
      </c>
      <c r="B15" s="8">
        <v>108056</v>
      </c>
      <c r="C15" s="8">
        <v>46303</v>
      </c>
      <c r="D15" s="8">
        <v>61753</v>
      </c>
      <c r="F15" s="94">
        <v>18.359728756654075</v>
      </c>
      <c r="G15" s="94">
        <v>16.754534829444097</v>
      </c>
      <c r="H15" s="94">
        <v>19.780709059925428</v>
      </c>
      <c r="I15" s="6"/>
      <c r="J15" s="5"/>
      <c r="K15" s="111"/>
      <c r="L15" s="112"/>
      <c r="M15" s="113"/>
    </row>
    <row r="16" spans="1:13" ht="15">
      <c r="A16" s="72">
        <v>2011</v>
      </c>
      <c r="B16" s="8">
        <v>109857</v>
      </c>
      <c r="C16" s="8">
        <v>47280</v>
      </c>
      <c r="D16" s="8">
        <v>62577</v>
      </c>
      <c r="F16" s="94">
        <v>18.45145317979657</v>
      </c>
      <c r="G16" s="94">
        <v>16.88185557586837</v>
      </c>
      <c r="H16" s="94">
        <v>19.845553723201828</v>
      </c>
      <c r="I16" s="6"/>
      <c r="J16" s="5"/>
      <c r="K16" s="114"/>
      <c r="L16" s="112"/>
      <c r="M16" s="113"/>
    </row>
    <row r="17" spans="1:13" ht="15">
      <c r="A17" s="72">
        <v>2012</v>
      </c>
      <c r="B17" s="8">
        <v>111003</v>
      </c>
      <c r="C17" s="8">
        <v>47972</v>
      </c>
      <c r="D17" s="8">
        <v>63031</v>
      </c>
      <c r="F17" s="94">
        <v>18.378953851859702</v>
      </c>
      <c r="G17" s="94">
        <v>16.85818907654571</v>
      </c>
      <c r="H17" s="94">
        <v>19.733818400405752</v>
      </c>
      <c r="I17" s="6"/>
      <c r="J17" s="5"/>
      <c r="K17" s="114"/>
      <c r="L17" s="115"/>
      <c r="M17" s="113"/>
    </row>
    <row r="18" spans="1:13" ht="15">
      <c r="A18" s="72">
        <v>2013</v>
      </c>
      <c r="B18" s="8">
        <v>112359</v>
      </c>
      <c r="C18" s="8">
        <v>48863</v>
      </c>
      <c r="D18" s="8">
        <v>63496</v>
      </c>
      <c r="F18" s="94">
        <v>18.33941605839416</v>
      </c>
      <c r="G18" s="94">
        <v>16.910128496627525</v>
      </c>
      <c r="H18" s="94">
        <v>19.615269363961854</v>
      </c>
      <c r="I18" s="6"/>
      <c r="J18" s="5"/>
      <c r="K18" s="114"/>
      <c r="L18" s="115"/>
      <c r="M18" s="113"/>
    </row>
    <row r="19" spans="1:13" ht="15">
      <c r="A19" s="72">
        <v>2014</v>
      </c>
      <c r="B19" s="8">
        <v>113711</v>
      </c>
      <c r="C19" s="8">
        <v>49639</v>
      </c>
      <c r="D19" s="8">
        <v>64072</v>
      </c>
      <c r="F19" s="94">
        <v>18.319357515123688</v>
      </c>
      <c r="G19" s="94">
        <v>16.935106938279777</v>
      </c>
      <c r="H19" s="94">
        <v>19.557878157032007</v>
      </c>
      <c r="I19" s="6"/>
      <c r="J19" s="208"/>
      <c r="K19" s="208"/>
      <c r="L19" s="208"/>
      <c r="M19" s="113"/>
    </row>
    <row r="20" spans="1:13" ht="15">
      <c r="A20" s="72">
        <v>2015</v>
      </c>
      <c r="B20" s="8">
        <v>115326</v>
      </c>
      <c r="C20" s="8">
        <v>50529</v>
      </c>
      <c r="D20" s="8">
        <v>64797</v>
      </c>
      <c r="F20" s="94">
        <v>18.357932404553907</v>
      </c>
      <c r="G20" s="94">
        <v>17.004485934760442</v>
      </c>
      <c r="H20" s="94">
        <v>19.572762394391297</v>
      </c>
      <c r="I20" s="6"/>
      <c r="J20" s="208"/>
      <c r="K20" s="208"/>
      <c r="L20" s="208"/>
      <c r="M20" s="113"/>
    </row>
    <row r="21" spans="1:13" ht="15">
      <c r="A21" s="6"/>
      <c r="B21" s="6"/>
      <c r="C21" s="6"/>
      <c r="D21" s="6"/>
      <c r="F21" s="94"/>
      <c r="G21" s="94"/>
      <c r="H21" s="94"/>
      <c r="I21" s="6"/>
      <c r="J21" s="5"/>
      <c r="K21" s="114"/>
      <c r="L21" s="115"/>
      <c r="M21" s="113"/>
    </row>
    <row r="22" spans="1:13" ht="15">
      <c r="A22" s="27" t="s">
        <v>79</v>
      </c>
      <c r="B22" s="6"/>
      <c r="C22" s="6"/>
      <c r="D22" s="6"/>
      <c r="F22" s="94"/>
      <c r="G22" s="94"/>
      <c r="H22" s="94"/>
      <c r="I22" s="6"/>
      <c r="J22" s="5"/>
      <c r="K22" s="114"/>
      <c r="L22" s="112"/>
      <c r="M22" s="113"/>
    </row>
    <row r="23" spans="1:13" ht="15">
      <c r="A23" s="72">
        <v>2000</v>
      </c>
      <c r="B23" s="8">
        <v>1093871</v>
      </c>
      <c r="C23" s="8">
        <v>483103</v>
      </c>
      <c r="D23" s="8">
        <v>610768</v>
      </c>
      <c r="F23" s="94">
        <v>21.112656252563397</v>
      </c>
      <c r="G23" s="94">
        <v>19.099955284795527</v>
      </c>
      <c r="H23" s="94">
        <v>23.032430365483634</v>
      </c>
      <c r="I23" s="6"/>
      <c r="J23" s="5"/>
      <c r="K23" s="114"/>
      <c r="L23" s="115"/>
      <c r="M23" s="113"/>
    </row>
    <row r="24" spans="1:13" ht="15">
      <c r="A24" s="72">
        <v>2001</v>
      </c>
      <c r="B24" s="8">
        <v>1117924</v>
      </c>
      <c r="C24" s="8">
        <v>496375</v>
      </c>
      <c r="D24" s="8">
        <v>621549</v>
      </c>
      <c r="F24" s="94">
        <v>21.51964012403701</v>
      </c>
      <c r="G24" s="94">
        <v>19.560828610689562</v>
      </c>
      <c r="H24" s="94">
        <v>23.39021052916791</v>
      </c>
      <c r="I24" s="6"/>
      <c r="J24" s="5"/>
      <c r="K24" s="114"/>
      <c r="L24" s="115"/>
      <c r="M24" s="113"/>
    </row>
    <row r="25" spans="1:13" ht="15">
      <c r="A25" s="72">
        <v>2002</v>
      </c>
      <c r="B25" s="8">
        <v>1140872</v>
      </c>
      <c r="C25" s="8">
        <v>509189</v>
      </c>
      <c r="D25" s="8">
        <v>631683</v>
      </c>
      <c r="F25" s="94">
        <v>21.913318396287572</v>
      </c>
      <c r="G25" s="94">
        <v>20.00808671091698</v>
      </c>
      <c r="H25" s="94">
        <v>23.735176387880117</v>
      </c>
      <c r="I25" s="6"/>
      <c r="J25" s="5"/>
      <c r="K25" s="114"/>
      <c r="L25" s="115"/>
      <c r="M25" s="113"/>
    </row>
    <row r="26" spans="1:13" ht="15">
      <c r="A26" s="72">
        <v>2003</v>
      </c>
      <c r="B26" s="8">
        <v>1158770</v>
      </c>
      <c r="C26" s="8">
        <v>519671</v>
      </c>
      <c r="D26" s="8">
        <v>639099</v>
      </c>
      <c r="F26" s="94">
        <v>22.199798763614684</v>
      </c>
      <c r="G26" s="94">
        <v>20.356160638146605</v>
      </c>
      <c r="H26" s="94">
        <v>23.964663783602983</v>
      </c>
      <c r="I26" s="6"/>
      <c r="J26" s="5"/>
      <c r="K26" s="116"/>
      <c r="L26" s="117"/>
      <c r="M26" s="113"/>
    </row>
    <row r="27" spans="1:13" ht="15">
      <c r="A27" s="72">
        <v>2004</v>
      </c>
      <c r="B27" s="8">
        <v>1180303</v>
      </c>
      <c r="C27" s="8">
        <v>531454</v>
      </c>
      <c r="D27" s="8">
        <v>648849</v>
      </c>
      <c r="F27" s="94">
        <v>22.539443926615895</v>
      </c>
      <c r="G27" s="94">
        <v>20.743092420719595</v>
      </c>
      <c r="H27" s="94">
        <v>24.260263657145508</v>
      </c>
      <c r="I27" s="6"/>
      <c r="J27" s="5"/>
      <c r="K27" s="113"/>
      <c r="L27" s="113"/>
      <c r="M27" s="113"/>
    </row>
    <row r="28" spans="1:10" ht="15">
      <c r="A28" s="72">
        <v>2005</v>
      </c>
      <c r="B28" s="8">
        <v>1201495</v>
      </c>
      <c r="C28" s="8">
        <v>543366</v>
      </c>
      <c r="D28" s="8">
        <v>658129</v>
      </c>
      <c r="F28" s="94">
        <v>22.86132072958646</v>
      </c>
      <c r="G28" s="94">
        <v>21.12333080646102</v>
      </c>
      <c r="H28" s="94">
        <v>24.52749112077608</v>
      </c>
      <c r="I28" s="6"/>
      <c r="J28" s="5"/>
    </row>
    <row r="29" spans="1:10" ht="15">
      <c r="A29" s="72">
        <v>2006</v>
      </c>
      <c r="B29" s="8">
        <v>1215050</v>
      </c>
      <c r="C29" s="8">
        <v>550967</v>
      </c>
      <c r="D29" s="8">
        <v>664083</v>
      </c>
      <c r="F29" s="94">
        <v>23.025589568226373</v>
      </c>
      <c r="G29" s="94">
        <v>21.324381459139495</v>
      </c>
      <c r="H29" s="94">
        <v>24.657648689502093</v>
      </c>
      <c r="I29" s="6"/>
      <c r="J29" s="5"/>
    </row>
    <row r="30" spans="1:10" ht="15">
      <c r="A30" s="72">
        <v>2007</v>
      </c>
      <c r="B30" s="8">
        <v>1225805</v>
      </c>
      <c r="C30" s="8">
        <v>557248</v>
      </c>
      <c r="D30" s="8">
        <v>668557</v>
      </c>
      <c r="F30" s="94">
        <v>23.126284316677495</v>
      </c>
      <c r="G30" s="94">
        <v>21.459133922035193</v>
      </c>
      <c r="H30" s="94">
        <v>24.727511995611934</v>
      </c>
      <c r="I30" s="6"/>
      <c r="J30" s="5"/>
    </row>
    <row r="31" spans="1:10" ht="15">
      <c r="A31" s="72">
        <v>2008</v>
      </c>
      <c r="B31" s="8">
        <v>1240314</v>
      </c>
      <c r="C31" s="8">
        <v>565585</v>
      </c>
      <c r="D31" s="8">
        <v>674729</v>
      </c>
      <c r="F31" s="94">
        <v>23.286535491523782</v>
      </c>
      <c r="G31" s="94">
        <v>21.656207773391028</v>
      </c>
      <c r="H31" s="94">
        <v>24.85500031127275</v>
      </c>
      <c r="I31" s="6"/>
      <c r="J31" s="5"/>
    </row>
    <row r="32" spans="1:10" ht="15">
      <c r="A32" s="72">
        <v>2009</v>
      </c>
      <c r="B32" s="8">
        <v>1255141</v>
      </c>
      <c r="C32" s="8">
        <v>574313</v>
      </c>
      <c r="D32" s="8">
        <v>680828</v>
      </c>
      <c r="F32" s="94">
        <v>23.454323491659327</v>
      </c>
      <c r="G32" s="94">
        <v>21.87803206546728</v>
      </c>
      <c r="H32" s="94">
        <v>24.972050646282955</v>
      </c>
      <c r="I32" s="6"/>
      <c r="J32" s="5"/>
    </row>
    <row r="33" spans="1:10" ht="15">
      <c r="A33" s="72">
        <v>2010</v>
      </c>
      <c r="B33" s="8">
        <v>1268477</v>
      </c>
      <c r="C33" s="8">
        <v>582414</v>
      </c>
      <c r="D33" s="8">
        <v>686063</v>
      </c>
      <c r="F33" s="94">
        <v>23.59836034465951</v>
      </c>
      <c r="G33" s="94">
        <v>22.074380992231703</v>
      </c>
      <c r="H33" s="94">
        <v>25.067522635428922</v>
      </c>
      <c r="I33" s="6"/>
      <c r="J33" s="5"/>
    </row>
    <row r="34" spans="1:10" ht="15">
      <c r="A34" s="36">
        <v>2011</v>
      </c>
      <c r="B34" s="8">
        <v>1285036</v>
      </c>
      <c r="C34" s="8">
        <v>592483</v>
      </c>
      <c r="D34" s="8">
        <v>692553</v>
      </c>
      <c r="F34" s="94">
        <v>23.791380800097457</v>
      </c>
      <c r="G34" s="94">
        <v>22.336490314544506</v>
      </c>
      <c r="H34" s="94">
        <v>25.195353641113925</v>
      </c>
      <c r="I34" s="6"/>
      <c r="J34" s="5"/>
    </row>
    <row r="35" spans="1:10" ht="15">
      <c r="A35" s="36">
        <v>2012</v>
      </c>
      <c r="B35" s="8">
        <v>1293875</v>
      </c>
      <c r="C35" s="8">
        <v>598532</v>
      </c>
      <c r="D35" s="8">
        <v>695343</v>
      </c>
      <c r="F35" s="94">
        <v>23.842873185306505</v>
      </c>
      <c r="G35" s="94">
        <v>22.445325959209818</v>
      </c>
      <c r="H35" s="94">
        <v>25.193112303681236</v>
      </c>
      <c r="I35" s="6"/>
      <c r="J35" s="5"/>
    </row>
    <row r="36" spans="1:10" ht="15">
      <c r="A36" s="36">
        <v>2013</v>
      </c>
      <c r="B36" s="8">
        <v>1302650</v>
      </c>
      <c r="C36" s="8">
        <v>604474</v>
      </c>
      <c r="D36" s="8">
        <v>698176</v>
      </c>
      <c r="F36" s="94">
        <v>23.896266374624627</v>
      </c>
      <c r="G36" s="94">
        <v>22.551936975724193</v>
      </c>
      <c r="H36" s="94">
        <v>25.196668526467516</v>
      </c>
      <c r="I36" s="6"/>
      <c r="J36" s="5"/>
    </row>
    <row r="37" spans="1:12" ht="15">
      <c r="A37" s="36">
        <v>2014</v>
      </c>
      <c r="B37" s="8">
        <v>1310500</v>
      </c>
      <c r="C37" s="8">
        <v>609620</v>
      </c>
      <c r="D37" s="8">
        <v>700880</v>
      </c>
      <c r="F37" s="94">
        <v>23.9502769953249</v>
      </c>
      <c r="G37" s="94">
        <v>22.646769170645015</v>
      </c>
      <c r="H37" s="94">
        <v>25.212508408606094</v>
      </c>
      <c r="I37" s="94"/>
      <c r="J37" s="208"/>
      <c r="K37" s="208"/>
      <c r="L37" s="208"/>
    </row>
    <row r="38" spans="1:12" ht="15">
      <c r="A38" s="36">
        <v>2015</v>
      </c>
      <c r="B38" s="8">
        <v>1320561</v>
      </c>
      <c r="C38" s="8">
        <v>616021</v>
      </c>
      <c r="D38" s="8">
        <v>704540</v>
      </c>
      <c r="F38" s="94">
        <v>24.065734965123152</v>
      </c>
      <c r="G38" s="94">
        <v>22.803008710008182</v>
      </c>
      <c r="H38" s="94">
        <v>25.29023791216799</v>
      </c>
      <c r="I38" s="94"/>
      <c r="J38" s="208"/>
      <c r="K38" s="208"/>
      <c r="L38" s="208"/>
    </row>
    <row r="39" spans="1:10" ht="15">
      <c r="A39" s="36"/>
      <c r="B39" s="8"/>
      <c r="C39" s="8"/>
      <c r="D39" s="8"/>
      <c r="F39" s="74"/>
      <c r="G39" s="10"/>
      <c r="H39" s="10"/>
      <c r="I39" s="6"/>
      <c r="J39" s="5"/>
    </row>
    <row r="40" spans="1:10" ht="15">
      <c r="A40" s="36" t="s">
        <v>105</v>
      </c>
      <c r="B40" s="8"/>
      <c r="C40" s="8"/>
      <c r="D40" s="8"/>
      <c r="F40" s="74"/>
      <c r="G40" s="10"/>
      <c r="H40" s="10"/>
      <c r="I40" s="6"/>
      <c r="J40" s="5"/>
    </row>
    <row r="41" ht="15">
      <c r="I41" s="6"/>
    </row>
    <row r="42" spans="1:9" ht="15">
      <c r="A42" s="118" t="s">
        <v>20</v>
      </c>
      <c r="I42" s="6"/>
    </row>
    <row r="43" spans="1:9" ht="15">
      <c r="A43" s="9"/>
      <c r="I43" s="6"/>
    </row>
    <row r="44" ht="15">
      <c r="I44" s="6"/>
    </row>
    <row r="45" ht="15">
      <c r="I45" s="6"/>
    </row>
    <row r="46" ht="15">
      <c r="I46" s="6"/>
    </row>
    <row r="49" ht="15">
      <c r="J49" s="5"/>
    </row>
    <row r="50" ht="15">
      <c r="J50" s="5"/>
    </row>
    <row r="51" ht="15">
      <c r="J51" s="5"/>
    </row>
    <row r="52" ht="15">
      <c r="J52" s="5"/>
    </row>
    <row r="53" ht="15">
      <c r="J53" s="5"/>
    </row>
    <row r="54" ht="15">
      <c r="J54" s="5"/>
    </row>
    <row r="55" ht="15">
      <c r="J5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Y56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40.140625" style="2" customWidth="1"/>
    <col min="2" max="7" width="9.140625" style="2" customWidth="1"/>
    <col min="8" max="8" width="3.8515625" style="2" customWidth="1"/>
    <col min="9" max="16384" width="9.140625" style="2" customWidth="1"/>
  </cols>
  <sheetData>
    <row r="1" ht="15">
      <c r="A1" s="123" t="s">
        <v>191</v>
      </c>
    </row>
    <row r="2" spans="1:9" ht="15">
      <c r="A2" s="118" t="s">
        <v>135</v>
      </c>
      <c r="I2" s="100" t="s">
        <v>50</v>
      </c>
    </row>
    <row r="3" spans="1:14" ht="15">
      <c r="A3" s="3"/>
      <c r="B3" s="73" t="s">
        <v>81</v>
      </c>
      <c r="C3" s="76"/>
      <c r="D3" s="76"/>
      <c r="E3" s="76"/>
      <c r="F3" s="76"/>
      <c r="G3" s="73"/>
      <c r="I3" s="73" t="s">
        <v>82</v>
      </c>
      <c r="J3" s="76"/>
      <c r="K3" s="76"/>
      <c r="L3" s="76"/>
      <c r="M3" s="76"/>
      <c r="N3" s="73"/>
    </row>
    <row r="4" spans="1:14" s="33" customFormat="1" ht="15">
      <c r="A4" s="32"/>
      <c r="B4" s="32" t="s">
        <v>11</v>
      </c>
      <c r="C4" s="32" t="s">
        <v>12</v>
      </c>
      <c r="D4" s="32" t="s">
        <v>13</v>
      </c>
      <c r="E4" s="32" t="s">
        <v>14</v>
      </c>
      <c r="F4" s="32" t="s">
        <v>15</v>
      </c>
      <c r="G4" s="32" t="s">
        <v>2</v>
      </c>
      <c r="I4" s="32" t="s">
        <v>11</v>
      </c>
      <c r="J4" s="32" t="s">
        <v>12</v>
      </c>
      <c r="K4" s="32" t="s">
        <v>13</v>
      </c>
      <c r="L4" s="32" t="s">
        <v>14</v>
      </c>
      <c r="M4" s="32" t="s">
        <v>15</v>
      </c>
      <c r="N4" s="32" t="s">
        <v>2</v>
      </c>
    </row>
    <row r="5" spans="1:9" ht="15">
      <c r="A5" s="3" t="s">
        <v>2</v>
      </c>
      <c r="B5" s="3"/>
      <c r="C5" s="3"/>
      <c r="D5" s="3"/>
      <c r="E5" s="3"/>
      <c r="F5" s="3"/>
      <c r="G5" s="3"/>
      <c r="I5" s="101"/>
    </row>
    <row r="6" spans="1:7" s="80" customFormat="1" ht="15">
      <c r="A6" s="79" t="s">
        <v>49</v>
      </c>
      <c r="B6" s="2">
        <v>87908</v>
      </c>
      <c r="C6" s="2">
        <v>75722</v>
      </c>
      <c r="D6" s="2">
        <v>168465</v>
      </c>
      <c r="E6" s="2">
        <v>192049</v>
      </c>
      <c r="F6" s="2">
        <v>104064</v>
      </c>
      <c r="G6" s="2">
        <v>628208</v>
      </c>
    </row>
    <row r="7" spans="1:15" ht="15">
      <c r="A7" s="1" t="s">
        <v>83</v>
      </c>
      <c r="B7" s="210">
        <v>2240</v>
      </c>
      <c r="C7" s="210">
        <v>3730</v>
      </c>
      <c r="D7" s="210">
        <v>12845</v>
      </c>
      <c r="E7" s="210">
        <v>41491</v>
      </c>
      <c r="F7" s="210">
        <v>55020</v>
      </c>
      <c r="G7" s="210">
        <v>115326</v>
      </c>
      <c r="H7" s="27"/>
      <c r="I7" s="77">
        <f>SUM(B7*100/$B$6)</f>
        <v>2.548118487509669</v>
      </c>
      <c r="J7" s="77">
        <f>SUM(C7*100/$C$6)</f>
        <v>4.925913208842872</v>
      </c>
      <c r="K7" s="77">
        <f>SUM(D7*100/$D$6)</f>
        <v>7.62472917223162</v>
      </c>
      <c r="L7" s="77">
        <f>SUM(E7*100/$E$6)</f>
        <v>21.604382214955557</v>
      </c>
      <c r="M7" s="77">
        <f>SUM(F7*100/$F$6)</f>
        <v>52.871309963099634</v>
      </c>
      <c r="N7" s="77">
        <f>SUM(G7*100/$G$6)</f>
        <v>18.357932404553907</v>
      </c>
      <c r="O7" s="30"/>
    </row>
    <row r="8" spans="1:15" ht="15">
      <c r="A8" s="1" t="s">
        <v>84</v>
      </c>
      <c r="B8" s="8"/>
      <c r="C8" s="8"/>
      <c r="D8" s="8"/>
      <c r="E8" s="8"/>
      <c r="F8" s="8"/>
      <c r="H8" s="29"/>
      <c r="I8" s="77"/>
      <c r="J8" s="77"/>
      <c r="K8" s="77"/>
      <c r="L8" s="77"/>
      <c r="M8" s="77"/>
      <c r="N8" s="77"/>
      <c r="O8" s="30"/>
    </row>
    <row r="9" spans="1:15" ht="15">
      <c r="A9" s="14" t="s">
        <v>16</v>
      </c>
      <c r="B9" s="8">
        <v>305</v>
      </c>
      <c r="C9" s="8">
        <v>642</v>
      </c>
      <c r="D9" s="8">
        <v>1607</v>
      </c>
      <c r="E9" s="8">
        <v>9728</v>
      </c>
      <c r="F9" s="8">
        <v>13268</v>
      </c>
      <c r="G9" s="8">
        <v>25550</v>
      </c>
      <c r="I9" s="30">
        <f aca="true" t="shared" si="0" ref="I9:I15">SUM(B9*100/$B$6)</f>
        <v>0.3469536333439505</v>
      </c>
      <c r="J9" s="30">
        <f aca="true" t="shared" si="1" ref="J9:J15">SUM(C9*100/$C$6)</f>
        <v>0.8478381447927947</v>
      </c>
      <c r="K9" s="30">
        <f aca="true" t="shared" si="2" ref="K9:K15">SUM(D9*100/$D$6)</f>
        <v>0.95390733980352</v>
      </c>
      <c r="L9" s="30">
        <f aca="true" t="shared" si="3" ref="L9:L15">SUM(E9*100/$E$6)</f>
        <v>5.0653739410254675</v>
      </c>
      <c r="M9" s="30">
        <f aca="true" t="shared" si="4" ref="M9:M15">SUM(F9*100/$F$6)</f>
        <v>12.749846248462484</v>
      </c>
      <c r="N9" s="30">
        <f aca="true" t="shared" si="5" ref="N9:N15">SUM(G9*100/$G$6)</f>
        <v>4.06712426457479</v>
      </c>
      <c r="O9" s="30"/>
    </row>
    <row r="10" spans="1:15" s="3" customFormat="1" ht="15">
      <c r="A10" s="14" t="s">
        <v>86</v>
      </c>
      <c r="B10" s="8">
        <v>7</v>
      </c>
      <c r="C10" s="8">
        <v>440</v>
      </c>
      <c r="D10" s="8">
        <v>2502</v>
      </c>
      <c r="E10" s="8">
        <v>5106</v>
      </c>
      <c r="F10" s="8">
        <v>2875</v>
      </c>
      <c r="G10" s="8">
        <v>10930</v>
      </c>
      <c r="I10" s="30">
        <f t="shared" si="0"/>
        <v>0.007962870273467716</v>
      </c>
      <c r="J10" s="30">
        <f t="shared" si="1"/>
        <v>0.581072871820607</v>
      </c>
      <c r="K10" s="30">
        <f t="shared" si="2"/>
        <v>1.485174962158312</v>
      </c>
      <c r="L10" s="30">
        <f t="shared" si="3"/>
        <v>2.658696478502882</v>
      </c>
      <c r="M10" s="30">
        <f t="shared" si="4"/>
        <v>2.762722939729397</v>
      </c>
      <c r="N10" s="30">
        <f t="shared" si="5"/>
        <v>1.7398695973308205</v>
      </c>
      <c r="O10" s="30"/>
    </row>
    <row r="11" spans="1:15" ht="15">
      <c r="A11" s="16" t="s">
        <v>87</v>
      </c>
      <c r="B11" s="8">
        <v>34</v>
      </c>
      <c r="C11" s="8">
        <v>48</v>
      </c>
      <c r="D11" s="8">
        <v>99</v>
      </c>
      <c r="E11" s="8">
        <v>491</v>
      </c>
      <c r="F11" s="8">
        <v>1461</v>
      </c>
      <c r="G11" s="8">
        <v>2133</v>
      </c>
      <c r="I11" s="30">
        <f t="shared" si="0"/>
        <v>0.038676798471128905</v>
      </c>
      <c r="J11" s="30">
        <f t="shared" si="1"/>
        <v>0.06338976783497531</v>
      </c>
      <c r="K11" s="30">
        <f t="shared" si="2"/>
        <v>0.058765915768854066</v>
      </c>
      <c r="L11" s="30">
        <f t="shared" si="3"/>
        <v>0.2556639191039787</v>
      </c>
      <c r="M11" s="30">
        <f t="shared" si="4"/>
        <v>1.4039437269372694</v>
      </c>
      <c r="N11" s="30">
        <f t="shared" si="5"/>
        <v>0.3395372233400402</v>
      </c>
      <c r="O11" s="30"/>
    </row>
    <row r="12" spans="1:15" ht="15">
      <c r="A12" s="16" t="s">
        <v>88</v>
      </c>
      <c r="B12" s="8">
        <v>108</v>
      </c>
      <c r="C12" s="8">
        <v>291</v>
      </c>
      <c r="D12" s="8">
        <v>1374</v>
      </c>
      <c r="E12" s="8">
        <v>3571</v>
      </c>
      <c r="F12" s="8">
        <v>3469</v>
      </c>
      <c r="G12" s="8">
        <v>8813</v>
      </c>
      <c r="I12" s="30">
        <f t="shared" si="0"/>
        <v>0.12285571279064476</v>
      </c>
      <c r="J12" s="30">
        <f t="shared" si="1"/>
        <v>0.3843004674995378</v>
      </c>
      <c r="K12" s="30">
        <f t="shared" si="2"/>
        <v>0.8155996794586413</v>
      </c>
      <c r="L12" s="30">
        <f t="shared" si="3"/>
        <v>1.8594212935240486</v>
      </c>
      <c r="M12" s="30">
        <f t="shared" si="4"/>
        <v>3.3335255227552274</v>
      </c>
      <c r="N12" s="30">
        <f t="shared" si="5"/>
        <v>1.4028793011231948</v>
      </c>
      <c r="O12" s="30"/>
    </row>
    <row r="13" spans="1:15" ht="15">
      <c r="A13" s="14" t="s">
        <v>17</v>
      </c>
      <c r="B13" s="8">
        <v>1230</v>
      </c>
      <c r="C13" s="8">
        <v>1128</v>
      </c>
      <c r="D13" s="8">
        <v>3190</v>
      </c>
      <c r="E13" s="8">
        <v>8022</v>
      </c>
      <c r="F13" s="8">
        <v>7694</v>
      </c>
      <c r="G13" s="8">
        <v>21264</v>
      </c>
      <c r="I13" s="30">
        <f t="shared" si="0"/>
        <v>1.3991900623378988</v>
      </c>
      <c r="J13" s="30">
        <f t="shared" si="1"/>
        <v>1.4896595441219196</v>
      </c>
      <c r="K13" s="30">
        <f t="shared" si="2"/>
        <v>1.8935683969964088</v>
      </c>
      <c r="L13" s="30">
        <f t="shared" si="3"/>
        <v>4.177058979739545</v>
      </c>
      <c r="M13" s="30">
        <f t="shared" si="4"/>
        <v>7.3935270602706025</v>
      </c>
      <c r="N13" s="30">
        <f t="shared" si="5"/>
        <v>3.3848661589791917</v>
      </c>
      <c r="O13" s="30"/>
    </row>
    <row r="14" spans="1:15" s="1" customFormat="1" ht="15">
      <c r="A14" s="14" t="s">
        <v>89</v>
      </c>
      <c r="B14" s="8">
        <v>17</v>
      </c>
      <c r="C14" s="8">
        <v>45</v>
      </c>
      <c r="D14" s="8">
        <v>374</v>
      </c>
      <c r="E14" s="8">
        <v>9714</v>
      </c>
      <c r="F14" s="8">
        <v>21227</v>
      </c>
      <c r="G14" s="8">
        <v>31377</v>
      </c>
      <c r="H14" s="3"/>
      <c r="I14" s="30">
        <f t="shared" si="0"/>
        <v>0.019338399235564453</v>
      </c>
      <c r="J14" s="30">
        <f t="shared" si="1"/>
        <v>0.05942790734528935</v>
      </c>
      <c r="K14" s="30">
        <f t="shared" si="2"/>
        <v>0.2220045706823376</v>
      </c>
      <c r="L14" s="30">
        <f t="shared" si="3"/>
        <v>5.058084134778103</v>
      </c>
      <c r="M14" s="30">
        <f t="shared" si="4"/>
        <v>20.398024292742928</v>
      </c>
      <c r="N14" s="30">
        <f t="shared" si="5"/>
        <v>4.994683289611085</v>
      </c>
      <c r="O14" s="30"/>
    </row>
    <row r="15" spans="1:15" s="1" customFormat="1" ht="15">
      <c r="A15" s="14" t="s">
        <v>90</v>
      </c>
      <c r="B15" s="8"/>
      <c r="C15" s="8"/>
      <c r="D15" s="8">
        <v>23</v>
      </c>
      <c r="E15" s="8">
        <v>2223</v>
      </c>
      <c r="F15" s="8">
        <v>9739</v>
      </c>
      <c r="G15" s="8">
        <v>11985</v>
      </c>
      <c r="H15" s="3"/>
      <c r="I15" s="30">
        <f t="shared" si="0"/>
        <v>0</v>
      </c>
      <c r="J15" s="30">
        <f t="shared" si="1"/>
        <v>0</v>
      </c>
      <c r="K15" s="30">
        <f t="shared" si="2"/>
        <v>0.013652687501854985</v>
      </c>
      <c r="L15" s="30">
        <f t="shared" si="3"/>
        <v>1.1575170919921478</v>
      </c>
      <c r="M15" s="30">
        <f t="shared" si="4"/>
        <v>9.35866389913899</v>
      </c>
      <c r="N15" s="30">
        <f t="shared" si="5"/>
        <v>1.9078076051244175</v>
      </c>
      <c r="O15" s="30"/>
    </row>
    <row r="16" spans="1:14" s="1" customFormat="1" ht="12.75">
      <c r="A16" s="14"/>
      <c r="B16" s="75"/>
      <c r="C16" s="75"/>
      <c r="D16" s="75"/>
      <c r="E16" s="75"/>
      <c r="F16" s="75"/>
      <c r="G16" s="75"/>
      <c r="I16" s="119"/>
      <c r="J16" s="119"/>
      <c r="K16" s="119"/>
      <c r="L16" s="119"/>
      <c r="M16" s="119"/>
      <c r="N16" s="119"/>
    </row>
    <row r="17" spans="1:14" s="89" customFormat="1" ht="15">
      <c r="A17" s="79" t="s">
        <v>76</v>
      </c>
      <c r="B17" s="2">
        <v>45046</v>
      </c>
      <c r="C17" s="2">
        <v>35254</v>
      </c>
      <c r="D17" s="2">
        <v>83748</v>
      </c>
      <c r="E17" s="2">
        <v>92553</v>
      </c>
      <c r="F17" s="2">
        <v>40550</v>
      </c>
      <c r="G17" s="2">
        <v>297151</v>
      </c>
      <c r="I17" s="120"/>
      <c r="J17" s="120"/>
      <c r="K17" s="120"/>
      <c r="L17" s="120"/>
      <c r="M17" s="120"/>
      <c r="N17" s="120"/>
    </row>
    <row r="18" spans="1:15" s="17" customFormat="1" ht="15">
      <c r="A18" s="41" t="s">
        <v>18</v>
      </c>
      <c r="B18" s="210">
        <v>1315</v>
      </c>
      <c r="C18" s="210">
        <v>1768</v>
      </c>
      <c r="D18" s="210">
        <v>6038</v>
      </c>
      <c r="E18" s="210">
        <v>19524</v>
      </c>
      <c r="F18" s="210">
        <v>21884</v>
      </c>
      <c r="G18" s="210">
        <v>50529</v>
      </c>
      <c r="H18" s="71"/>
      <c r="I18" s="78">
        <f>SUM(B18*100/$B$17)</f>
        <v>2.9192381121520223</v>
      </c>
      <c r="J18" s="78">
        <f>SUM(C18*100/$C$17)</f>
        <v>5.01503375503489</v>
      </c>
      <c r="K18" s="78">
        <f>SUM(D18*100/$D$17)</f>
        <v>7.209724411329225</v>
      </c>
      <c r="L18" s="78">
        <f>SUM(E18*100/$E$17)</f>
        <v>21.09494019642799</v>
      </c>
      <c r="M18" s="78">
        <f>SUM(F18*100/$F$17)</f>
        <v>53.96794081381011</v>
      </c>
      <c r="N18" s="78">
        <f>SUM(G18*100/$G$17)</f>
        <v>17.004485934760442</v>
      </c>
      <c r="O18" s="153"/>
    </row>
    <row r="19" spans="1:15" ht="15">
      <c r="A19" s="1" t="s">
        <v>85</v>
      </c>
      <c r="B19" s="8"/>
      <c r="C19" s="8"/>
      <c r="D19" s="8"/>
      <c r="E19" s="8"/>
      <c r="F19" s="8"/>
      <c r="G19" s="8"/>
      <c r="H19" s="17"/>
      <c r="I19" s="78"/>
      <c r="J19" s="78"/>
      <c r="K19" s="78"/>
      <c r="L19" s="78"/>
      <c r="M19" s="78"/>
      <c r="N19" s="78"/>
      <c r="O19" s="153"/>
    </row>
    <row r="20" spans="1:15" ht="15">
      <c r="A20" s="14" t="s">
        <v>16</v>
      </c>
      <c r="B20" s="8">
        <v>173</v>
      </c>
      <c r="C20" s="8">
        <v>322</v>
      </c>
      <c r="D20" s="8">
        <v>873</v>
      </c>
      <c r="E20" s="8">
        <v>5843</v>
      </c>
      <c r="F20" s="8">
        <v>6528</v>
      </c>
      <c r="G20" s="8">
        <v>13739</v>
      </c>
      <c r="I20" s="31">
        <f aca="true" t="shared" si="6" ref="I20:I26">SUM(B20*100/$B$17)</f>
        <v>0.38405185810060827</v>
      </c>
      <c r="J20" s="31">
        <f aca="true" t="shared" si="7" ref="J20:J26">SUM(C20*100/$C$17)</f>
        <v>0.9133715323083905</v>
      </c>
      <c r="K20" s="31">
        <f aca="true" t="shared" si="8" ref="K20:K26">SUM(D20*100/$D$17)</f>
        <v>1.0424129531451498</v>
      </c>
      <c r="L20" s="31">
        <f aca="true" t="shared" si="9" ref="L20:L26">SUM(E20*100/$E$17)</f>
        <v>6.313139498449537</v>
      </c>
      <c r="M20" s="31">
        <f aca="true" t="shared" si="10" ref="M20:M26">SUM(F20*100/$F$17)</f>
        <v>16.098643649815042</v>
      </c>
      <c r="N20" s="31">
        <f aca="true" t="shared" si="11" ref="N20:N26">SUM(G20*100/$G$17)</f>
        <v>4.623575219332932</v>
      </c>
      <c r="O20" s="153"/>
    </row>
    <row r="21" spans="1:15" ht="15">
      <c r="A21" s="14" t="s">
        <v>86</v>
      </c>
      <c r="B21" s="8" t="s">
        <v>75</v>
      </c>
      <c r="C21" s="8">
        <v>231</v>
      </c>
      <c r="D21" s="8">
        <v>1408</v>
      </c>
      <c r="E21" s="8">
        <v>2501</v>
      </c>
      <c r="F21" s="8">
        <v>867</v>
      </c>
      <c r="G21" s="8">
        <v>5011</v>
      </c>
      <c r="H21" s="122"/>
      <c r="I21" s="252" t="s">
        <v>75</v>
      </c>
      <c r="J21" s="31">
        <f t="shared" si="7"/>
        <v>0.6552447949168889</v>
      </c>
      <c r="K21" s="31">
        <f t="shared" si="8"/>
        <v>1.6812341787266563</v>
      </c>
      <c r="L21" s="31">
        <f t="shared" si="9"/>
        <v>2.7022354758894904</v>
      </c>
      <c r="M21" s="31">
        <f t="shared" si="10"/>
        <v>2.1381011097410605</v>
      </c>
      <c r="N21" s="31">
        <f t="shared" si="11"/>
        <v>1.686348018347574</v>
      </c>
      <c r="O21" s="153"/>
    </row>
    <row r="22" spans="1:15" ht="17.25" customHeight="1">
      <c r="A22" s="16" t="s">
        <v>87</v>
      </c>
      <c r="B22" s="8">
        <v>15</v>
      </c>
      <c r="C22" s="8">
        <v>30</v>
      </c>
      <c r="D22" s="8">
        <v>55</v>
      </c>
      <c r="E22" s="8">
        <v>359</v>
      </c>
      <c r="F22" s="8">
        <v>660</v>
      </c>
      <c r="G22" s="8">
        <v>1119</v>
      </c>
      <c r="I22" s="252">
        <f t="shared" si="6"/>
        <v>0.03329929405496603</v>
      </c>
      <c r="J22" s="31">
        <f t="shared" si="7"/>
        <v>0.08509672661258297</v>
      </c>
      <c r="K22" s="31">
        <f t="shared" si="8"/>
        <v>0.06567321010651</v>
      </c>
      <c r="L22" s="31">
        <f t="shared" si="9"/>
        <v>0.3878858599937333</v>
      </c>
      <c r="M22" s="31">
        <f t="shared" si="10"/>
        <v>1.627620221948212</v>
      </c>
      <c r="N22" s="31">
        <f t="shared" si="11"/>
        <v>0.3765762188247726</v>
      </c>
      <c r="O22" s="153"/>
    </row>
    <row r="23" spans="1:15" ht="15">
      <c r="A23" s="16" t="s">
        <v>88</v>
      </c>
      <c r="B23" s="8">
        <v>38</v>
      </c>
      <c r="C23" s="8">
        <v>100</v>
      </c>
      <c r="D23" s="8">
        <v>516</v>
      </c>
      <c r="E23" s="8">
        <v>1232</v>
      </c>
      <c r="F23" s="8">
        <v>853</v>
      </c>
      <c r="G23" s="8">
        <v>2739</v>
      </c>
      <c r="I23" s="252">
        <f t="shared" si="6"/>
        <v>0.08435821160591396</v>
      </c>
      <c r="J23" s="31">
        <f t="shared" si="7"/>
        <v>0.28365575537527654</v>
      </c>
      <c r="K23" s="31">
        <f t="shared" si="8"/>
        <v>0.6161341166356211</v>
      </c>
      <c r="L23" s="31">
        <f t="shared" si="9"/>
        <v>1.331129190842004</v>
      </c>
      <c r="M23" s="31">
        <f t="shared" si="10"/>
        <v>2.103575832305795</v>
      </c>
      <c r="N23" s="31">
        <f t="shared" si="11"/>
        <v>0.9217535865603683</v>
      </c>
      <c r="O23" s="153"/>
    </row>
    <row r="24" spans="1:15" ht="15">
      <c r="A24" s="14" t="s">
        <v>17</v>
      </c>
      <c r="B24" s="8">
        <v>780</v>
      </c>
      <c r="C24" s="8">
        <v>529</v>
      </c>
      <c r="D24" s="8">
        <v>1279</v>
      </c>
      <c r="E24" s="8">
        <v>2839</v>
      </c>
      <c r="F24" s="8">
        <v>2532</v>
      </c>
      <c r="G24" s="8">
        <v>7959</v>
      </c>
      <c r="I24" s="252">
        <f t="shared" si="6"/>
        <v>1.731563290858234</v>
      </c>
      <c r="J24" s="31">
        <f t="shared" si="7"/>
        <v>1.500538945935213</v>
      </c>
      <c r="K24" s="31">
        <f t="shared" si="8"/>
        <v>1.5272006495677508</v>
      </c>
      <c r="L24" s="31">
        <f t="shared" si="9"/>
        <v>3.0674316337665988</v>
      </c>
      <c r="M24" s="31">
        <f t="shared" si="10"/>
        <v>6.244143033292231</v>
      </c>
      <c r="N24" s="31">
        <f t="shared" si="11"/>
        <v>2.678436215930621</v>
      </c>
      <c r="O24" s="153"/>
    </row>
    <row r="25" spans="1:15" ht="15">
      <c r="A25" s="14" t="s">
        <v>89</v>
      </c>
      <c r="B25" s="8">
        <v>11</v>
      </c>
      <c r="C25" s="8">
        <v>24</v>
      </c>
      <c r="D25" s="8">
        <v>219</v>
      </c>
      <c r="E25" s="8">
        <v>5373</v>
      </c>
      <c r="F25" s="8">
        <v>8793</v>
      </c>
      <c r="G25" s="8">
        <v>14420</v>
      </c>
      <c r="I25" s="252">
        <f t="shared" si="6"/>
        <v>0.02441948230697509</v>
      </c>
      <c r="J25" s="31">
        <f t="shared" si="7"/>
        <v>0.06807738129006638</v>
      </c>
      <c r="K25" s="31">
        <f t="shared" si="8"/>
        <v>0.2614987820604671</v>
      </c>
      <c r="L25" s="31">
        <f t="shared" si="9"/>
        <v>5.8053223558393565</v>
      </c>
      <c r="M25" s="31">
        <f t="shared" si="10"/>
        <v>21.68434032059186</v>
      </c>
      <c r="N25" s="31">
        <f t="shared" si="11"/>
        <v>4.8527516313254875</v>
      </c>
      <c r="O25" s="153"/>
    </row>
    <row r="26" spans="1:15" ht="15">
      <c r="A26" s="14" t="s">
        <v>90</v>
      </c>
      <c r="B26" s="8"/>
      <c r="C26" s="8"/>
      <c r="D26" s="8">
        <v>15</v>
      </c>
      <c r="E26" s="8">
        <v>1729</v>
      </c>
      <c r="F26" s="8">
        <v>5299</v>
      </c>
      <c r="G26" s="8">
        <v>7043</v>
      </c>
      <c r="I26" s="252">
        <f t="shared" si="6"/>
        <v>0</v>
      </c>
      <c r="J26" s="31">
        <f t="shared" si="7"/>
        <v>0</v>
      </c>
      <c r="K26" s="31">
        <f t="shared" si="8"/>
        <v>0.017910875483593637</v>
      </c>
      <c r="L26" s="31">
        <f t="shared" si="9"/>
        <v>1.8681188076021307</v>
      </c>
      <c r="M26" s="31">
        <f t="shared" si="10"/>
        <v>13.067817509247842</v>
      </c>
      <c r="N26" s="31">
        <f t="shared" si="11"/>
        <v>2.3701754326924696</v>
      </c>
      <c r="O26" s="153"/>
    </row>
    <row r="27" spans="1:14" ht="15">
      <c r="A27" s="40"/>
      <c r="B27" s="121"/>
      <c r="C27" s="121"/>
      <c r="D27" s="209"/>
      <c r="E27" s="209"/>
      <c r="F27" s="209"/>
      <c r="G27" s="209"/>
      <c r="I27" s="253"/>
      <c r="J27" s="30"/>
      <c r="K27" s="30"/>
      <c r="L27" s="30"/>
      <c r="M27" s="30"/>
      <c r="N27" s="30"/>
    </row>
    <row r="28" spans="1:14" s="89" customFormat="1" ht="15">
      <c r="A28" s="79" t="s">
        <v>77</v>
      </c>
      <c r="B28" s="3">
        <v>42862</v>
      </c>
      <c r="C28" s="3">
        <v>40468</v>
      </c>
      <c r="D28" s="3">
        <v>84717</v>
      </c>
      <c r="E28" s="3">
        <v>99496</v>
      </c>
      <c r="F28" s="3">
        <v>63514</v>
      </c>
      <c r="G28" s="3">
        <v>331057</v>
      </c>
      <c r="I28" s="254"/>
      <c r="J28" s="120"/>
      <c r="K28" s="120"/>
      <c r="L28" s="120"/>
      <c r="M28" s="120"/>
      <c r="N28" s="120"/>
    </row>
    <row r="29" spans="1:15" s="17" customFormat="1" ht="15">
      <c r="A29" s="100" t="s">
        <v>19</v>
      </c>
      <c r="B29" s="210">
        <v>925</v>
      </c>
      <c r="C29" s="210">
        <v>1962</v>
      </c>
      <c r="D29" s="210">
        <v>6807</v>
      </c>
      <c r="E29" s="210">
        <v>21967</v>
      </c>
      <c r="F29" s="210">
        <v>33136</v>
      </c>
      <c r="G29" s="210">
        <v>64797</v>
      </c>
      <c r="H29" s="27"/>
      <c r="I29" s="255">
        <f>SUM(B29*100/$B$28)</f>
        <v>2.1580887499416734</v>
      </c>
      <c r="J29" s="78">
        <f>SUM(C29*100/$C$28)</f>
        <v>4.848275180389444</v>
      </c>
      <c r="K29" s="78">
        <f>SUM(D29*100/$D$28)</f>
        <v>8.034987074613124</v>
      </c>
      <c r="L29" s="78">
        <f>SUM(E29*100/$E$28)</f>
        <v>22.078274503497628</v>
      </c>
      <c r="M29" s="78">
        <f>SUM(F29*100/$F$28)</f>
        <v>52.171174859086186</v>
      </c>
      <c r="N29" s="78">
        <f>SUM(G29*100/$G$28)</f>
        <v>19.572762394391297</v>
      </c>
      <c r="O29" s="153"/>
    </row>
    <row r="30" spans="1:15" ht="15">
      <c r="A30" s="1" t="s">
        <v>84</v>
      </c>
      <c r="B30" s="8"/>
      <c r="C30" s="8"/>
      <c r="D30" s="8"/>
      <c r="E30" s="8"/>
      <c r="F30" s="8"/>
      <c r="G30" s="8"/>
      <c r="H30" s="17"/>
      <c r="I30" s="255"/>
      <c r="J30" s="78"/>
      <c r="K30" s="78"/>
      <c r="L30" s="78"/>
      <c r="M30" s="78"/>
      <c r="N30" s="78"/>
      <c r="O30" s="153"/>
    </row>
    <row r="31" spans="1:15" ht="15">
      <c r="A31" s="14" t="s">
        <v>16</v>
      </c>
      <c r="B31" s="8">
        <v>132</v>
      </c>
      <c r="C31" s="8">
        <v>320</v>
      </c>
      <c r="D31" s="8">
        <v>734</v>
      </c>
      <c r="E31" s="8">
        <v>3885</v>
      </c>
      <c r="F31" s="8">
        <v>6740</v>
      </c>
      <c r="G31" s="8">
        <v>11811</v>
      </c>
      <c r="I31" s="252">
        <f aca="true" t="shared" si="12" ref="I31:I37">SUM(B31*100/$B$28)</f>
        <v>0.3079650972889739</v>
      </c>
      <c r="J31" s="31">
        <f aca="true" t="shared" si="13" ref="J31:J37">SUM(C31*100/$C$28)</f>
        <v>0.7907482455273303</v>
      </c>
      <c r="K31" s="31">
        <f aca="true" t="shared" si="14" ref="K31:K37">SUM(D31*100/$D$28)</f>
        <v>0.8664140609322805</v>
      </c>
      <c r="L31" s="31">
        <f aca="true" t="shared" si="15" ref="L31:L37">SUM(E31*100/$E$28)</f>
        <v>3.904679585108949</v>
      </c>
      <c r="M31" s="31">
        <f aca="true" t="shared" si="16" ref="M31:M37">SUM(F31*100/$F$28)</f>
        <v>10.611833611487231</v>
      </c>
      <c r="N31" s="31">
        <f aca="true" t="shared" si="17" ref="N31:N37">SUM(G31*100/$G$28)</f>
        <v>3.5676635745506062</v>
      </c>
      <c r="O31" s="153"/>
    </row>
    <row r="32" spans="1:15" ht="15">
      <c r="A32" s="14" t="s">
        <v>86</v>
      </c>
      <c r="B32" s="8" t="s">
        <v>75</v>
      </c>
      <c r="C32" s="8">
        <v>209</v>
      </c>
      <c r="D32" s="8">
        <v>1094</v>
      </c>
      <c r="E32" s="8">
        <v>2605</v>
      </c>
      <c r="F32" s="8">
        <v>2008</v>
      </c>
      <c r="G32" s="8">
        <v>5919</v>
      </c>
      <c r="I32" s="252" t="s">
        <v>75</v>
      </c>
      <c r="J32" s="31">
        <f t="shared" si="13"/>
        <v>0.5164574478600376</v>
      </c>
      <c r="K32" s="31">
        <f t="shared" si="14"/>
        <v>1.2913582870026088</v>
      </c>
      <c r="L32" s="31">
        <f t="shared" si="15"/>
        <v>2.6181957063600545</v>
      </c>
      <c r="M32" s="31">
        <f t="shared" si="16"/>
        <v>3.1615076990899644</v>
      </c>
      <c r="N32" s="31">
        <f t="shared" si="17"/>
        <v>1.7879096348967096</v>
      </c>
      <c r="O32" s="153"/>
    </row>
    <row r="33" spans="1:15" ht="15">
      <c r="A33" s="16" t="s">
        <v>87</v>
      </c>
      <c r="B33" s="8">
        <v>19</v>
      </c>
      <c r="C33" s="8">
        <v>18</v>
      </c>
      <c r="D33" s="8">
        <v>44</v>
      </c>
      <c r="E33" s="8">
        <v>132</v>
      </c>
      <c r="F33" s="8">
        <v>801</v>
      </c>
      <c r="G33" s="8">
        <v>1014</v>
      </c>
      <c r="I33" s="31">
        <f t="shared" si="12"/>
        <v>0.0443283094582614</v>
      </c>
      <c r="J33" s="31">
        <f t="shared" si="13"/>
        <v>0.044479588810912324</v>
      </c>
      <c r="K33" s="31">
        <f t="shared" si="14"/>
        <v>0.0519376276308179</v>
      </c>
      <c r="L33" s="31">
        <f t="shared" si="15"/>
        <v>0.13266864999597974</v>
      </c>
      <c r="M33" s="31">
        <f t="shared" si="16"/>
        <v>1.2611392763800107</v>
      </c>
      <c r="N33" s="31">
        <f t="shared" si="17"/>
        <v>0.3062916657856502</v>
      </c>
      <c r="O33" s="153"/>
    </row>
    <row r="34" spans="1:15" ht="15">
      <c r="A34" s="16" t="s">
        <v>88</v>
      </c>
      <c r="B34" s="8">
        <v>70</v>
      </c>
      <c r="C34" s="8">
        <v>191</v>
      </c>
      <c r="D34" s="8">
        <v>858</v>
      </c>
      <c r="E34" s="8">
        <v>2339</v>
      </c>
      <c r="F34" s="8">
        <v>2616</v>
      </c>
      <c r="G34" s="8">
        <v>6074</v>
      </c>
      <c r="I34" s="31">
        <f t="shared" si="12"/>
        <v>0.1633148243199104</v>
      </c>
      <c r="J34" s="31">
        <f t="shared" si="13"/>
        <v>0.47197785904912526</v>
      </c>
      <c r="K34" s="31">
        <f t="shared" si="14"/>
        <v>1.012783738800949</v>
      </c>
      <c r="L34" s="31">
        <f t="shared" si="15"/>
        <v>2.35084827530755</v>
      </c>
      <c r="M34" s="31">
        <f t="shared" si="16"/>
        <v>4.118776962559436</v>
      </c>
      <c r="N34" s="31">
        <f t="shared" si="17"/>
        <v>1.8347293668461926</v>
      </c>
      <c r="O34" s="153"/>
    </row>
    <row r="35" spans="1:15" ht="15">
      <c r="A35" s="14" t="s">
        <v>17</v>
      </c>
      <c r="B35" s="8">
        <v>450</v>
      </c>
      <c r="C35" s="8">
        <v>599</v>
      </c>
      <c r="D35" s="8">
        <v>1911</v>
      </c>
      <c r="E35" s="8">
        <v>5183</v>
      </c>
      <c r="F35" s="8">
        <v>5162</v>
      </c>
      <c r="G35" s="8">
        <v>13305</v>
      </c>
      <c r="I35" s="31">
        <f t="shared" si="12"/>
        <v>1.0498810134851384</v>
      </c>
      <c r="J35" s="31">
        <f t="shared" si="13"/>
        <v>1.4801818720964712</v>
      </c>
      <c r="K35" s="31">
        <f t="shared" si="14"/>
        <v>2.255745600056659</v>
      </c>
      <c r="L35" s="31">
        <f t="shared" si="15"/>
        <v>5.20925464340275</v>
      </c>
      <c r="M35" s="31">
        <f t="shared" si="16"/>
        <v>8.127342003337846</v>
      </c>
      <c r="N35" s="31">
        <f t="shared" si="17"/>
        <v>4.0189453779862685</v>
      </c>
      <c r="O35" s="153"/>
    </row>
    <row r="36" spans="1:15" ht="15">
      <c r="A36" s="14" t="s">
        <v>89</v>
      </c>
      <c r="B36" s="8">
        <v>6</v>
      </c>
      <c r="C36" s="8">
        <v>21</v>
      </c>
      <c r="D36" s="8">
        <v>155</v>
      </c>
      <c r="E36" s="8">
        <v>4341</v>
      </c>
      <c r="F36" s="8">
        <v>12434</v>
      </c>
      <c r="G36" s="8">
        <v>16957</v>
      </c>
      <c r="I36" s="31">
        <f t="shared" si="12"/>
        <v>0.013998413513135178</v>
      </c>
      <c r="J36" s="31">
        <f t="shared" si="13"/>
        <v>0.05189285361273105</v>
      </c>
      <c r="K36" s="31">
        <f t="shared" si="14"/>
        <v>0.1829620973358358</v>
      </c>
      <c r="L36" s="31">
        <f t="shared" si="15"/>
        <v>4.362989466913243</v>
      </c>
      <c r="M36" s="31">
        <f t="shared" si="16"/>
        <v>19.576786220360866</v>
      </c>
      <c r="N36" s="31">
        <f t="shared" si="17"/>
        <v>5.122078675273443</v>
      </c>
      <c r="O36" s="153"/>
    </row>
    <row r="37" spans="1:15" ht="15">
      <c r="A37" s="14" t="s">
        <v>90</v>
      </c>
      <c r="B37" s="8"/>
      <c r="C37" s="8"/>
      <c r="D37" s="8">
        <v>8</v>
      </c>
      <c r="E37" s="8">
        <v>494</v>
      </c>
      <c r="F37" s="8">
        <v>4440</v>
      </c>
      <c r="G37" s="8">
        <v>4942</v>
      </c>
      <c r="I37" s="31">
        <f t="shared" si="12"/>
        <v>0</v>
      </c>
      <c r="J37" s="31">
        <f t="shared" si="13"/>
        <v>0</v>
      </c>
      <c r="K37" s="31">
        <f t="shared" si="14"/>
        <v>0.009443205023785073</v>
      </c>
      <c r="L37" s="31">
        <f t="shared" si="15"/>
        <v>0.49650237195465147</v>
      </c>
      <c r="M37" s="31">
        <f t="shared" si="16"/>
        <v>6.99058475296785</v>
      </c>
      <c r="N37" s="31">
        <f t="shared" si="17"/>
        <v>1.492794292221581</v>
      </c>
      <c r="O37" s="153"/>
    </row>
    <row r="39" ht="15">
      <c r="A39" s="79" t="s">
        <v>0</v>
      </c>
    </row>
    <row r="54" ht="15">
      <c r="Y54" s="5"/>
    </row>
    <row r="55" ht="15">
      <c r="Y55" s="5"/>
    </row>
    <row r="56" ht="15">
      <c r="Y5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Y36"/>
  <sheetViews>
    <sheetView zoomScalePageLayoutView="0" workbookViewId="0" topLeftCell="H1">
      <selection activeCell="D35" sqref="D35"/>
    </sheetView>
  </sheetViews>
  <sheetFormatPr defaultColWidth="9.140625" defaultRowHeight="15"/>
  <cols>
    <col min="1" max="1" width="19.421875" style="26" customWidth="1"/>
    <col min="2" max="3" width="10.140625" style="12" bestFit="1" customWidth="1"/>
    <col min="4" max="4" width="11.140625" style="12" bestFit="1" customWidth="1"/>
    <col min="5" max="5" width="9.140625" style="12" customWidth="1"/>
    <col min="6" max="6" width="1.8515625" style="12" customWidth="1"/>
    <col min="7" max="9" width="9.140625" style="12" customWidth="1"/>
    <col min="10" max="10" width="1.57421875" style="12" customWidth="1"/>
    <col min="11" max="13" width="9.140625" style="12" customWidth="1"/>
    <col min="14" max="14" width="1.7109375" style="12" customWidth="1"/>
    <col min="15" max="17" width="10.140625" style="12" bestFit="1" customWidth="1"/>
    <col min="18" max="18" width="1.8515625" style="12" customWidth="1"/>
    <col min="19" max="21" width="9.140625" style="12" customWidth="1"/>
    <col min="22" max="22" width="3.00390625" style="12" customWidth="1"/>
    <col min="23" max="16384" width="9.140625" style="12" customWidth="1"/>
  </cols>
  <sheetData>
    <row r="1" spans="1:6" ht="12.75" customHeight="1">
      <c r="A1" s="148" t="s">
        <v>182</v>
      </c>
      <c r="B1" s="42"/>
      <c r="C1" s="42"/>
      <c r="D1" s="42"/>
      <c r="E1" s="42"/>
      <c r="F1" s="42"/>
    </row>
    <row r="3" spans="2:25" ht="12">
      <c r="B3" s="11">
        <v>2007</v>
      </c>
      <c r="C3" s="11">
        <v>2008</v>
      </c>
      <c r="D3" s="11">
        <v>2009</v>
      </c>
      <c r="E3" s="11">
        <v>2010</v>
      </c>
      <c r="F3" s="11"/>
      <c r="G3" s="44">
        <v>2011</v>
      </c>
      <c r="H3" s="44"/>
      <c r="I3" s="44"/>
      <c r="J3" s="130"/>
      <c r="K3" s="70">
        <v>2012</v>
      </c>
      <c r="L3" s="70"/>
      <c r="M3" s="70"/>
      <c r="O3" s="70">
        <v>2013</v>
      </c>
      <c r="P3" s="70"/>
      <c r="Q3" s="70"/>
      <c r="S3" s="70">
        <v>2014</v>
      </c>
      <c r="T3" s="70"/>
      <c r="U3" s="70"/>
      <c r="W3" s="70">
        <v>2015</v>
      </c>
      <c r="X3" s="70"/>
      <c r="Y3" s="70"/>
    </row>
    <row r="4" spans="1:25" ht="12">
      <c r="A4" s="61" t="s">
        <v>91</v>
      </c>
      <c r="B4" s="45" t="s">
        <v>2</v>
      </c>
      <c r="C4" s="45" t="s">
        <v>2</v>
      </c>
      <c r="D4" s="45" t="s">
        <v>2</v>
      </c>
      <c r="E4" s="45" t="s">
        <v>2</v>
      </c>
      <c r="F4" s="129"/>
      <c r="G4" s="11" t="s">
        <v>2</v>
      </c>
      <c r="H4" s="45" t="s">
        <v>3</v>
      </c>
      <c r="I4" s="45" t="s">
        <v>4</v>
      </c>
      <c r="J4" s="45"/>
      <c r="K4" s="11" t="s">
        <v>2</v>
      </c>
      <c r="L4" s="45" t="s">
        <v>3</v>
      </c>
      <c r="M4" s="45" t="s">
        <v>4</v>
      </c>
      <c r="O4" s="11" t="s">
        <v>2</v>
      </c>
      <c r="P4" s="45" t="s">
        <v>3</v>
      </c>
      <c r="Q4" s="45" t="s">
        <v>4</v>
      </c>
      <c r="S4" s="11" t="s">
        <v>2</v>
      </c>
      <c r="T4" s="45" t="s">
        <v>3</v>
      </c>
      <c r="U4" s="45" t="s">
        <v>4</v>
      </c>
      <c r="W4" s="11" t="s">
        <v>2</v>
      </c>
      <c r="X4" s="45" t="s">
        <v>3</v>
      </c>
      <c r="Y4" s="45" t="s">
        <v>4</v>
      </c>
    </row>
    <row r="5" spans="1:25" ht="12">
      <c r="A5" s="46" t="s">
        <v>92</v>
      </c>
      <c r="B5" s="47">
        <v>32260</v>
      </c>
      <c r="C5" s="47">
        <v>31799</v>
      </c>
      <c r="D5" s="47">
        <v>31219</v>
      </c>
      <c r="E5" s="52">
        <v>29782</v>
      </c>
      <c r="F5" s="52"/>
      <c r="G5" s="52">
        <v>30540</v>
      </c>
      <c r="H5" s="52">
        <v>11840</v>
      </c>
      <c r="I5" s="52">
        <v>18700</v>
      </c>
      <c r="J5" s="52"/>
      <c r="K5" s="25">
        <v>29692</v>
      </c>
      <c r="L5" s="25">
        <v>11631</v>
      </c>
      <c r="M5" s="25">
        <v>18061</v>
      </c>
      <c r="N5" s="25"/>
      <c r="O5" s="25">
        <v>28881</v>
      </c>
      <c r="P5" s="25">
        <v>11470</v>
      </c>
      <c r="Q5" s="25">
        <v>17411</v>
      </c>
      <c r="R5" s="25"/>
      <c r="S5" s="25">
        <v>29079</v>
      </c>
      <c r="T5" s="25">
        <v>11460</v>
      </c>
      <c r="U5" s="25">
        <v>17619</v>
      </c>
      <c r="V5" s="25"/>
      <c r="W5" s="25">
        <v>27786</v>
      </c>
      <c r="X5" s="25">
        <v>10989</v>
      </c>
      <c r="Y5" s="25">
        <v>16797</v>
      </c>
    </row>
    <row r="6" spans="1:25" ht="12">
      <c r="A6" s="49" t="s">
        <v>93</v>
      </c>
      <c r="B6" s="47">
        <v>46</v>
      </c>
      <c r="C6" s="47">
        <v>45</v>
      </c>
      <c r="D6" s="47">
        <v>45</v>
      </c>
      <c r="E6" s="25">
        <v>47</v>
      </c>
      <c r="F6" s="25"/>
      <c r="G6" s="25">
        <v>47</v>
      </c>
      <c r="H6" s="25">
        <v>52</v>
      </c>
      <c r="I6" s="50">
        <v>43.49</v>
      </c>
      <c r="J6" s="50"/>
      <c r="K6" s="25">
        <v>46</v>
      </c>
      <c r="L6" s="25">
        <v>51</v>
      </c>
      <c r="M6" s="25">
        <v>43</v>
      </c>
      <c r="N6" s="25"/>
      <c r="O6" s="25">
        <v>47</v>
      </c>
      <c r="P6" s="25">
        <v>52</v>
      </c>
      <c r="Q6" s="25">
        <v>43</v>
      </c>
      <c r="R6" s="25"/>
      <c r="S6" s="25">
        <v>47</v>
      </c>
      <c r="T6" s="25">
        <v>52</v>
      </c>
      <c r="U6" s="25">
        <v>44</v>
      </c>
      <c r="V6" s="25"/>
      <c r="W6" s="25">
        <v>48</v>
      </c>
      <c r="X6" s="25">
        <v>52</v>
      </c>
      <c r="Y6" s="25">
        <v>46</v>
      </c>
    </row>
    <row r="7" spans="1:25" ht="12">
      <c r="A7" s="46" t="s">
        <v>94</v>
      </c>
      <c r="B7" s="51">
        <v>48.02</v>
      </c>
      <c r="C7" s="51">
        <v>49.91</v>
      </c>
      <c r="D7" s="51">
        <v>53.78</v>
      </c>
      <c r="E7" s="25">
        <v>55.78</v>
      </c>
      <c r="F7" s="25"/>
      <c r="G7" s="25">
        <v>56.77</v>
      </c>
      <c r="H7" s="25">
        <v>58.75</v>
      </c>
      <c r="I7" s="25">
        <v>55.27</v>
      </c>
      <c r="J7" s="25"/>
      <c r="K7" s="25">
        <v>57.36</v>
      </c>
      <c r="L7" s="25">
        <v>58.11</v>
      </c>
      <c r="M7" s="25">
        <v>56.78</v>
      </c>
      <c r="N7" s="25"/>
      <c r="O7" s="25">
        <v>58.36</v>
      </c>
      <c r="P7" s="25">
        <v>59.64</v>
      </c>
      <c r="Q7" s="25">
        <v>57.36</v>
      </c>
      <c r="R7" s="25"/>
      <c r="S7" s="124">
        <v>59.39</v>
      </c>
      <c r="T7" s="124">
        <v>61.48</v>
      </c>
      <c r="U7" s="124">
        <v>57.8</v>
      </c>
      <c r="V7" s="124"/>
      <c r="W7" s="124">
        <v>59.5</v>
      </c>
      <c r="X7" s="124">
        <v>61.67</v>
      </c>
      <c r="Y7" s="124">
        <v>57.88</v>
      </c>
    </row>
    <row r="8" spans="2:25" ht="1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12">
      <c r="A9" s="43" t="s">
        <v>95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52"/>
      <c r="T9" s="52"/>
      <c r="U9" s="52"/>
      <c r="V9" s="52"/>
      <c r="W9" s="52"/>
      <c r="X9" s="52"/>
      <c r="Y9" s="52"/>
    </row>
    <row r="10" spans="1:25" ht="12">
      <c r="A10" s="46" t="s">
        <v>96</v>
      </c>
      <c r="B10" s="47">
        <v>14331</v>
      </c>
      <c r="C10" s="47">
        <v>15139</v>
      </c>
      <c r="D10" s="47">
        <v>15706</v>
      </c>
      <c r="E10" s="52">
        <v>16487</v>
      </c>
      <c r="F10" s="52"/>
      <c r="G10" s="52">
        <v>16707</v>
      </c>
      <c r="H10" s="52">
        <v>5865</v>
      </c>
      <c r="I10" s="52">
        <v>10842</v>
      </c>
      <c r="J10" s="52"/>
      <c r="K10" s="52">
        <v>17238</v>
      </c>
      <c r="L10" s="52">
        <v>6254</v>
      </c>
      <c r="M10" s="52">
        <v>10984</v>
      </c>
      <c r="N10" s="25"/>
      <c r="O10" s="52">
        <v>17685</v>
      </c>
      <c r="P10" s="52">
        <v>6469</v>
      </c>
      <c r="Q10" s="52">
        <v>11216</v>
      </c>
      <c r="R10" s="25"/>
      <c r="S10" s="52">
        <v>18063</v>
      </c>
      <c r="T10" s="52">
        <v>6424</v>
      </c>
      <c r="U10" s="52">
        <v>11639</v>
      </c>
      <c r="V10" s="52"/>
      <c r="W10" s="52">
        <v>19141</v>
      </c>
      <c r="X10" s="52">
        <v>7423</v>
      </c>
      <c r="Y10" s="52">
        <v>11718</v>
      </c>
    </row>
    <row r="11" spans="1:25" ht="12">
      <c r="A11" s="49" t="s">
        <v>97</v>
      </c>
      <c r="B11" s="47">
        <v>7101</v>
      </c>
      <c r="C11" s="47">
        <v>7493</v>
      </c>
      <c r="D11" s="47">
        <v>7686</v>
      </c>
      <c r="E11" s="52">
        <v>7868</v>
      </c>
      <c r="F11" s="52"/>
      <c r="G11" s="52">
        <v>7827</v>
      </c>
      <c r="H11" s="25" t="s">
        <v>21</v>
      </c>
      <c r="I11" s="25">
        <v>7827</v>
      </c>
      <c r="J11" s="25"/>
      <c r="K11" s="52">
        <v>7957</v>
      </c>
      <c r="L11" s="52" t="s">
        <v>21</v>
      </c>
      <c r="M11" s="52">
        <v>7957</v>
      </c>
      <c r="N11" s="25"/>
      <c r="O11" s="52">
        <v>8120</v>
      </c>
      <c r="P11" s="52" t="s">
        <v>21</v>
      </c>
      <c r="Q11" s="52">
        <v>8120</v>
      </c>
      <c r="R11" s="25"/>
      <c r="S11" s="52">
        <v>8271</v>
      </c>
      <c r="T11" s="25" t="s">
        <v>21</v>
      </c>
      <c r="U11" s="25">
        <v>8271</v>
      </c>
      <c r="V11" s="25"/>
      <c r="W11" s="25">
        <v>8347</v>
      </c>
      <c r="X11" s="25" t="s">
        <v>21</v>
      </c>
      <c r="Y11" s="25">
        <v>8347</v>
      </c>
    </row>
    <row r="12" spans="1:25" ht="12.75" customHeight="1">
      <c r="A12" s="49" t="s">
        <v>98</v>
      </c>
      <c r="B12" s="47">
        <v>4371</v>
      </c>
      <c r="C12" s="47">
        <v>4877</v>
      </c>
      <c r="D12" s="47">
        <v>5067</v>
      </c>
      <c r="E12" s="52">
        <v>5625</v>
      </c>
      <c r="F12" s="52"/>
      <c r="G12" s="52">
        <v>5812</v>
      </c>
      <c r="H12" s="52">
        <v>5812</v>
      </c>
      <c r="I12" s="25" t="s">
        <v>21</v>
      </c>
      <c r="J12" s="25"/>
      <c r="K12" s="52">
        <v>6209</v>
      </c>
      <c r="L12" s="52">
        <v>6209</v>
      </c>
      <c r="M12" s="52" t="s">
        <v>21</v>
      </c>
      <c r="N12" s="25"/>
      <c r="O12" s="52">
        <v>6402</v>
      </c>
      <c r="P12" s="52">
        <v>6402</v>
      </c>
      <c r="Q12" s="25" t="s">
        <v>21</v>
      </c>
      <c r="R12" s="25"/>
      <c r="S12" s="52">
        <v>6357</v>
      </c>
      <c r="T12" s="25">
        <v>6357</v>
      </c>
      <c r="U12" s="25" t="s">
        <v>21</v>
      </c>
      <c r="V12" s="25"/>
      <c r="W12" s="25">
        <v>7347</v>
      </c>
      <c r="X12" s="25">
        <v>7347</v>
      </c>
      <c r="Y12" s="25" t="s">
        <v>21</v>
      </c>
    </row>
    <row r="13" spans="1:25" ht="12.75" customHeight="1">
      <c r="A13" s="49" t="s">
        <v>99</v>
      </c>
      <c r="B13" s="47">
        <v>8855</v>
      </c>
      <c r="C13" s="47">
        <v>9458</v>
      </c>
      <c r="D13" s="47">
        <v>10044</v>
      </c>
      <c r="E13" s="52">
        <v>10485</v>
      </c>
      <c r="F13" s="52"/>
      <c r="G13" s="52">
        <v>10950</v>
      </c>
      <c r="H13" s="25">
        <v>2209</v>
      </c>
      <c r="I13" s="25">
        <v>8741</v>
      </c>
      <c r="J13" s="25"/>
      <c r="K13" s="52">
        <v>11273</v>
      </c>
      <c r="L13" s="52">
        <v>2428</v>
      </c>
      <c r="M13" s="52">
        <v>8845</v>
      </c>
      <c r="N13" s="25"/>
      <c r="O13" s="52">
        <v>11527</v>
      </c>
      <c r="P13" s="52">
        <v>2484</v>
      </c>
      <c r="Q13" s="52">
        <v>9043</v>
      </c>
      <c r="R13" s="25"/>
      <c r="S13" s="52">
        <v>9973</v>
      </c>
      <c r="T13" s="25">
        <v>584</v>
      </c>
      <c r="U13" s="25">
        <v>9389</v>
      </c>
      <c r="V13" s="25"/>
      <c r="W13" s="25">
        <v>9907</v>
      </c>
      <c r="X13" s="25">
        <v>412</v>
      </c>
      <c r="Y13" s="25">
        <v>9495</v>
      </c>
    </row>
    <row r="14" spans="2:25" ht="12">
      <c r="B14" s="25"/>
      <c r="C14" s="25"/>
      <c r="D14" s="25"/>
      <c r="E14" s="52"/>
      <c r="F14" s="52"/>
      <c r="G14" s="52"/>
      <c r="H14" s="25"/>
      <c r="I14" s="25"/>
      <c r="J14" s="25"/>
      <c r="K14" s="25"/>
      <c r="L14" s="25"/>
      <c r="M14" s="25"/>
      <c r="N14" s="25"/>
      <c r="O14" s="52"/>
      <c r="P14" s="52"/>
      <c r="Q14" s="52"/>
      <c r="R14" s="25"/>
      <c r="S14" s="52"/>
      <c r="T14" s="25"/>
      <c r="U14" s="25"/>
      <c r="V14" s="25"/>
      <c r="W14" s="25"/>
      <c r="X14" s="25"/>
      <c r="Y14" s="25"/>
    </row>
    <row r="15" spans="1:25" ht="12">
      <c r="A15" s="46" t="s">
        <v>100</v>
      </c>
      <c r="B15" s="25"/>
      <c r="C15" s="25"/>
      <c r="D15" s="25"/>
      <c r="E15" s="52"/>
      <c r="F15" s="52"/>
      <c r="G15" s="52"/>
      <c r="H15" s="25"/>
      <c r="I15" s="25"/>
      <c r="J15" s="25"/>
      <c r="K15" s="25"/>
      <c r="L15" s="25"/>
      <c r="M15" s="25"/>
      <c r="N15" s="25"/>
      <c r="O15" s="52"/>
      <c r="P15" s="52"/>
      <c r="Q15" s="52"/>
      <c r="R15" s="25"/>
      <c r="S15" s="52"/>
      <c r="T15" s="25"/>
      <c r="U15" s="25"/>
      <c r="V15" s="25"/>
      <c r="W15" s="25"/>
      <c r="X15" s="25"/>
      <c r="Y15" s="25"/>
    </row>
    <row r="16" spans="1:25" ht="12.75" customHeight="1">
      <c r="A16" s="53" t="s">
        <v>2</v>
      </c>
      <c r="B16" s="47">
        <v>1555552</v>
      </c>
      <c r="C16" s="47">
        <v>1637894</v>
      </c>
      <c r="D16" s="47">
        <v>1689663</v>
      </c>
      <c r="E16" s="52">
        <v>1735833</v>
      </c>
      <c r="F16" s="52"/>
      <c r="G16" s="52">
        <v>1762417</v>
      </c>
      <c r="H16" s="52">
        <v>156236</v>
      </c>
      <c r="I16" s="52">
        <v>1606181</v>
      </c>
      <c r="J16" s="52"/>
      <c r="K16" s="52">
        <v>1789942</v>
      </c>
      <c r="L16" s="52">
        <v>167521</v>
      </c>
      <c r="M16" s="52">
        <v>1622421</v>
      </c>
      <c r="N16" s="25"/>
      <c r="O16" s="52">
        <v>1822409</v>
      </c>
      <c r="P16" s="52">
        <v>171813</v>
      </c>
      <c r="Q16" s="52">
        <v>1650594</v>
      </c>
      <c r="R16" s="25"/>
      <c r="S16" s="52">
        <v>1879018</v>
      </c>
      <c r="T16" s="52">
        <v>161284</v>
      </c>
      <c r="U16" s="52">
        <v>1717734</v>
      </c>
      <c r="V16" s="25"/>
      <c r="W16" s="52">
        <v>1935406</v>
      </c>
      <c r="X16" s="52">
        <v>189167</v>
      </c>
      <c r="Y16" s="52">
        <v>1746239</v>
      </c>
    </row>
    <row r="17" spans="1:25" ht="12.75" customHeight="1">
      <c r="A17" s="54" t="s">
        <v>101</v>
      </c>
      <c r="B17" s="47">
        <v>598078</v>
      </c>
      <c r="C17" s="47">
        <v>637458</v>
      </c>
      <c r="D17" s="47">
        <v>655152</v>
      </c>
      <c r="E17" s="52">
        <v>664749</v>
      </c>
      <c r="F17" s="52"/>
      <c r="G17" s="52">
        <v>662647</v>
      </c>
      <c r="H17" s="25" t="s">
        <v>21</v>
      </c>
      <c r="I17" s="52">
        <v>662647</v>
      </c>
      <c r="J17" s="52"/>
      <c r="K17" s="52">
        <v>675412</v>
      </c>
      <c r="L17" s="52" t="s">
        <v>21</v>
      </c>
      <c r="M17" s="52">
        <v>675412</v>
      </c>
      <c r="N17" s="25"/>
      <c r="O17" s="52">
        <v>687530</v>
      </c>
      <c r="P17" s="52" t="s">
        <v>21</v>
      </c>
      <c r="Q17" s="52">
        <v>687530</v>
      </c>
      <c r="R17" s="25"/>
      <c r="S17" s="52">
        <v>698979</v>
      </c>
      <c r="T17" s="25" t="s">
        <v>21</v>
      </c>
      <c r="U17" s="52">
        <v>698979</v>
      </c>
      <c r="V17" s="25"/>
      <c r="W17" s="52">
        <v>707825</v>
      </c>
      <c r="X17" s="52" t="s">
        <v>21</v>
      </c>
      <c r="Y17" s="52">
        <v>707825</v>
      </c>
    </row>
    <row r="18" spans="1:25" ht="12.75" customHeight="1">
      <c r="A18" s="54" t="s">
        <v>98</v>
      </c>
      <c r="B18" s="47">
        <v>69968</v>
      </c>
      <c r="C18" s="47">
        <v>78242</v>
      </c>
      <c r="D18" s="47">
        <v>81137</v>
      </c>
      <c r="E18" s="52">
        <v>93060</v>
      </c>
      <c r="F18" s="52"/>
      <c r="G18" s="52">
        <v>111311</v>
      </c>
      <c r="H18" s="52">
        <v>111311</v>
      </c>
      <c r="I18" s="52" t="s">
        <v>21</v>
      </c>
      <c r="J18" s="52"/>
      <c r="K18" s="52">
        <v>121131</v>
      </c>
      <c r="L18" s="52">
        <v>121131</v>
      </c>
      <c r="M18" s="52" t="s">
        <v>21</v>
      </c>
      <c r="N18" s="25"/>
      <c r="O18" s="52">
        <v>124163</v>
      </c>
      <c r="P18" s="52">
        <v>124163</v>
      </c>
      <c r="Q18" s="52" t="s">
        <v>21</v>
      </c>
      <c r="R18" s="25"/>
      <c r="S18" s="52">
        <v>134983</v>
      </c>
      <c r="T18" s="25">
        <v>134983</v>
      </c>
      <c r="U18" s="52" t="s">
        <v>21</v>
      </c>
      <c r="V18" s="25"/>
      <c r="W18" s="52">
        <v>165002</v>
      </c>
      <c r="X18" s="52">
        <v>165002</v>
      </c>
      <c r="Y18" s="52" t="s">
        <v>21</v>
      </c>
    </row>
    <row r="19" spans="1:25" ht="12.75" customHeight="1">
      <c r="A19" s="54" t="s">
        <v>99</v>
      </c>
      <c r="B19" s="47">
        <v>884250</v>
      </c>
      <c r="C19" s="47">
        <v>920899</v>
      </c>
      <c r="D19" s="47">
        <v>952058</v>
      </c>
      <c r="E19" s="52">
        <v>977178</v>
      </c>
      <c r="F19" s="52"/>
      <c r="G19" s="52">
        <v>987588</v>
      </c>
      <c r="H19" s="52">
        <v>44925</v>
      </c>
      <c r="I19" s="52">
        <v>942663</v>
      </c>
      <c r="J19" s="52"/>
      <c r="K19" s="52">
        <v>992126</v>
      </c>
      <c r="L19" s="52">
        <v>46390</v>
      </c>
      <c r="M19" s="52">
        <v>945736</v>
      </c>
      <c r="N19" s="25"/>
      <c r="O19" s="52">
        <v>1009599</v>
      </c>
      <c r="P19" s="52">
        <v>47650</v>
      </c>
      <c r="Q19" s="52">
        <v>961949</v>
      </c>
      <c r="R19" s="25"/>
      <c r="S19" s="52">
        <v>1043549</v>
      </c>
      <c r="T19" s="25">
        <v>26301</v>
      </c>
      <c r="U19" s="52">
        <v>1017248</v>
      </c>
      <c r="V19" s="25"/>
      <c r="W19" s="52">
        <v>1060329</v>
      </c>
      <c r="X19" s="52">
        <v>24165</v>
      </c>
      <c r="Y19" s="52">
        <v>1036164</v>
      </c>
    </row>
    <row r="20" spans="1:25" ht="12.75" customHeight="1">
      <c r="A20" s="46"/>
      <c r="B20" s="25"/>
      <c r="C20" s="25"/>
      <c r="D20" s="25"/>
      <c r="E20" s="52"/>
      <c r="F20" s="52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2.75" customHeight="1">
      <c r="A21" s="46" t="s">
        <v>102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12.75" customHeight="1">
      <c r="A22" s="53" t="s">
        <v>2</v>
      </c>
      <c r="B22" s="51">
        <v>55.55</v>
      </c>
      <c r="C22" s="51">
        <v>59.42</v>
      </c>
      <c r="D22" s="51">
        <v>63.54</v>
      </c>
      <c r="E22" s="25">
        <v>66.69</v>
      </c>
      <c r="F22" s="25"/>
      <c r="G22" s="25">
        <v>68.17</v>
      </c>
      <c r="H22" s="25">
        <v>89.19</v>
      </c>
      <c r="I22" s="25">
        <v>66.12</v>
      </c>
      <c r="J22" s="25"/>
      <c r="K22" s="25">
        <v>70.49</v>
      </c>
      <c r="L22" s="25">
        <v>90.9</v>
      </c>
      <c r="M22" s="25">
        <v>68.38</v>
      </c>
      <c r="N22" s="25"/>
      <c r="O22" s="25">
        <v>72.95</v>
      </c>
      <c r="P22" s="25">
        <v>93.37</v>
      </c>
      <c r="Q22" s="25">
        <v>70.83</v>
      </c>
      <c r="R22" s="25"/>
      <c r="S22" s="25">
        <v>73.48</v>
      </c>
      <c r="T22" s="25">
        <v>92.73</v>
      </c>
      <c r="U22" s="25">
        <v>71.67</v>
      </c>
      <c r="V22" s="25"/>
      <c r="W22" s="25">
        <v>74.46</v>
      </c>
      <c r="X22" s="25">
        <v>93.83</v>
      </c>
      <c r="Y22" s="25">
        <v>72.37</v>
      </c>
    </row>
    <row r="23" spans="1:25" ht="12.75" customHeight="1">
      <c r="A23" s="54" t="s">
        <v>97</v>
      </c>
      <c r="B23" s="51">
        <v>59.24</v>
      </c>
      <c r="C23" s="51">
        <v>64</v>
      </c>
      <c r="D23" s="51">
        <v>68.25</v>
      </c>
      <c r="E23" s="25">
        <v>71.36</v>
      </c>
      <c r="F23" s="25"/>
      <c r="G23" s="25">
        <v>71.96</v>
      </c>
      <c r="H23" s="25" t="s">
        <v>21</v>
      </c>
      <c r="I23" s="25">
        <v>71.96</v>
      </c>
      <c r="J23" s="25"/>
      <c r="K23" s="25">
        <v>74.84</v>
      </c>
      <c r="L23" s="25" t="s">
        <v>21</v>
      </c>
      <c r="M23" s="25">
        <v>74.84</v>
      </c>
      <c r="N23" s="25"/>
      <c r="O23" s="124">
        <v>77.1</v>
      </c>
      <c r="P23" s="25" t="s">
        <v>21</v>
      </c>
      <c r="Q23" s="124">
        <v>77.1</v>
      </c>
      <c r="R23" s="25"/>
      <c r="S23" s="25">
        <v>77.55</v>
      </c>
      <c r="T23" s="25" t="s">
        <v>21</v>
      </c>
      <c r="U23" s="25">
        <v>77.55</v>
      </c>
      <c r="V23" s="25"/>
      <c r="W23" s="25">
        <v>78.45</v>
      </c>
      <c r="X23" s="25" t="s">
        <v>21</v>
      </c>
      <c r="Y23" s="25">
        <v>78.45</v>
      </c>
    </row>
    <row r="24" spans="1:25" ht="12.75" customHeight="1">
      <c r="A24" s="54" t="s">
        <v>98</v>
      </c>
      <c r="B24" s="51">
        <v>70.87</v>
      </c>
      <c r="C24" s="51">
        <v>74.42</v>
      </c>
      <c r="D24" s="51">
        <v>79.85</v>
      </c>
      <c r="E24" s="25">
        <v>83.74</v>
      </c>
      <c r="F24" s="25"/>
      <c r="G24" s="25">
        <v>86.79</v>
      </c>
      <c r="H24" s="25">
        <v>86.79</v>
      </c>
      <c r="I24" s="25" t="s">
        <v>21</v>
      </c>
      <c r="J24" s="25"/>
      <c r="K24" s="25">
        <v>89.01</v>
      </c>
      <c r="L24" s="25">
        <v>89.01</v>
      </c>
      <c r="M24" s="25" t="s">
        <v>21</v>
      </c>
      <c r="N24" s="25"/>
      <c r="O24" s="25">
        <v>91.33</v>
      </c>
      <c r="P24" s="25">
        <v>91.33</v>
      </c>
      <c r="Q24" s="25" t="s">
        <v>21</v>
      </c>
      <c r="R24" s="25"/>
      <c r="S24" s="25">
        <v>92.99</v>
      </c>
      <c r="T24" s="25">
        <v>92.99</v>
      </c>
      <c r="U24" s="25" t="s">
        <v>21</v>
      </c>
      <c r="V24" s="25"/>
      <c r="W24" s="25">
        <v>95.55</v>
      </c>
      <c r="X24" s="25">
        <v>95.55</v>
      </c>
      <c r="Y24" s="25" t="s">
        <v>21</v>
      </c>
    </row>
    <row r="25" spans="1:25" ht="12.75" customHeight="1">
      <c r="A25" s="54" t="s">
        <v>99</v>
      </c>
      <c r="B25" s="51">
        <v>51.88</v>
      </c>
      <c r="C25" s="51">
        <v>55</v>
      </c>
      <c r="D25" s="51">
        <v>58.92</v>
      </c>
      <c r="E25" s="124">
        <v>61.9</v>
      </c>
      <c r="F25" s="124"/>
      <c r="G25" s="25">
        <v>63.53</v>
      </c>
      <c r="H25" s="25">
        <v>95.12</v>
      </c>
      <c r="I25" s="25">
        <v>62.02</v>
      </c>
      <c r="J25" s="25"/>
      <c r="K25" s="25">
        <v>65.26</v>
      </c>
      <c r="L25" s="25">
        <v>95.83</v>
      </c>
      <c r="M25" s="25">
        <v>63.76</v>
      </c>
      <c r="N25" s="25"/>
      <c r="O25" s="25">
        <v>67.87</v>
      </c>
      <c r="P25" s="25">
        <v>98.68</v>
      </c>
      <c r="Q25" s="25">
        <v>66.34</v>
      </c>
      <c r="R25" s="25"/>
      <c r="S25" s="25">
        <v>68.23</v>
      </c>
      <c r="T25" s="25">
        <v>91.35</v>
      </c>
      <c r="U25" s="25">
        <v>67.64</v>
      </c>
      <c r="V25" s="25"/>
      <c r="W25" s="25">
        <v>68.52</v>
      </c>
      <c r="X25" s="25">
        <v>82.09</v>
      </c>
      <c r="Y25" s="25">
        <v>68.2</v>
      </c>
    </row>
    <row r="26" spans="1:6" ht="12.75" customHeight="1">
      <c r="A26" s="55"/>
      <c r="E26" s="13"/>
      <c r="F26" s="13"/>
    </row>
    <row r="27" spans="1:6" ht="12">
      <c r="A27" s="213" t="s">
        <v>20</v>
      </c>
      <c r="B27" s="57"/>
      <c r="C27" s="57"/>
      <c r="D27" s="57"/>
      <c r="E27" s="13"/>
      <c r="F27" s="13"/>
    </row>
    <row r="28" spans="1:6" ht="12">
      <c r="A28" s="56"/>
      <c r="B28" s="13"/>
      <c r="C28" s="13"/>
      <c r="D28" s="13"/>
      <c r="E28" s="13"/>
      <c r="F28" s="13"/>
    </row>
    <row r="36" ht="12">
      <c r="A36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AM41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6.00390625" style="23" customWidth="1"/>
    <col min="2" max="2" width="40.7109375" style="23" customWidth="1"/>
    <col min="3" max="4" width="8.00390625" style="23" customWidth="1"/>
    <col min="5" max="5" width="7.8515625" style="23" customWidth="1"/>
    <col min="6" max="6" width="1.8515625" style="23" customWidth="1"/>
    <col min="7" max="7" width="7.57421875" style="23" customWidth="1"/>
    <col min="8" max="8" width="8.00390625" style="23" customWidth="1"/>
    <col min="9" max="9" width="7.7109375" style="23" customWidth="1"/>
    <col min="10" max="10" width="1.7109375" style="23" customWidth="1"/>
    <col min="11" max="11" width="7.421875" style="23" customWidth="1"/>
    <col min="12" max="12" width="7.7109375" style="23" customWidth="1"/>
    <col min="13" max="13" width="7.421875" style="23" customWidth="1"/>
    <col min="14" max="14" width="1.57421875" style="23" customWidth="1"/>
    <col min="15" max="15" width="7.7109375" style="23" customWidth="1"/>
    <col min="16" max="16" width="8.00390625" style="23" bestFit="1" customWidth="1"/>
    <col min="17" max="17" width="8.00390625" style="23" customWidth="1"/>
    <col min="18" max="18" width="2.140625" style="23" customWidth="1"/>
    <col min="19" max="19" width="8.00390625" style="23" customWidth="1"/>
    <col min="20" max="20" width="8.00390625" style="23" bestFit="1" customWidth="1"/>
    <col min="21" max="21" width="7.57421875" style="23" customWidth="1"/>
    <col min="22" max="22" width="2.00390625" style="23" customWidth="1"/>
    <col min="23" max="25" width="7.57421875" style="23" customWidth="1"/>
    <col min="26" max="26" width="1.7109375" style="23" customWidth="1"/>
    <col min="27" max="27" width="8.00390625" style="23" customWidth="1"/>
    <col min="28" max="28" width="9.00390625" style="23" customWidth="1"/>
    <col min="29" max="29" width="9.140625" style="23" customWidth="1"/>
    <col min="30" max="30" width="2.00390625" style="23" customWidth="1"/>
    <col min="31" max="33" width="9.421875" style="23" bestFit="1" customWidth="1"/>
    <col min="34" max="16384" width="9.140625" style="23" customWidth="1"/>
  </cols>
  <sheetData>
    <row r="1" spans="1:2" s="19" customFormat="1" ht="15">
      <c r="A1" s="131" t="s">
        <v>168</v>
      </c>
      <c r="B1" s="99"/>
    </row>
    <row r="2" spans="1:17" s="22" customFormat="1" ht="14.25">
      <c r="A2" s="6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54"/>
      <c r="Q2" s="154"/>
    </row>
    <row r="3" spans="1:33" ht="15">
      <c r="A3" s="157"/>
      <c r="B3" s="157"/>
      <c r="C3" s="158" t="s">
        <v>70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0"/>
      <c r="Q3" s="160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</row>
    <row r="4" spans="1:33" ht="15">
      <c r="A4" s="157"/>
      <c r="B4" s="157"/>
      <c r="C4" s="161" t="s">
        <v>10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2"/>
      <c r="S4" s="163"/>
      <c r="T4" s="163"/>
      <c r="U4" s="163"/>
      <c r="V4" s="163"/>
      <c r="W4" s="163"/>
      <c r="X4" s="163"/>
      <c r="Y4" s="163"/>
      <c r="Z4" s="164"/>
      <c r="AA4" s="165" t="s">
        <v>1</v>
      </c>
      <c r="AB4" s="166"/>
      <c r="AC4" s="166"/>
      <c r="AD4" s="166"/>
      <c r="AE4" s="166"/>
      <c r="AF4" s="166"/>
      <c r="AG4" s="166"/>
    </row>
    <row r="5" spans="1:33" ht="15">
      <c r="A5" s="157"/>
      <c r="B5" s="157"/>
      <c r="C5" s="167" t="s">
        <v>110</v>
      </c>
      <c r="D5" s="160"/>
      <c r="E5" s="160"/>
      <c r="F5" s="168"/>
      <c r="G5" s="167" t="s">
        <v>108</v>
      </c>
      <c r="H5" s="160"/>
      <c r="I5" s="160"/>
      <c r="J5" s="168"/>
      <c r="K5" s="167" t="s">
        <v>107</v>
      </c>
      <c r="L5" s="160"/>
      <c r="M5" s="160"/>
      <c r="N5" s="168"/>
      <c r="O5" s="169" t="s">
        <v>109</v>
      </c>
      <c r="P5" s="170"/>
      <c r="Q5" s="170"/>
      <c r="R5" s="168"/>
      <c r="S5" s="169" t="s">
        <v>136</v>
      </c>
      <c r="T5" s="170"/>
      <c r="U5" s="170"/>
      <c r="V5" s="168"/>
      <c r="W5" s="169" t="s">
        <v>166</v>
      </c>
      <c r="X5" s="170"/>
      <c r="Y5" s="170"/>
      <c r="Z5" s="157"/>
      <c r="AA5" s="171" t="s">
        <v>136</v>
      </c>
      <c r="AB5" s="170"/>
      <c r="AC5" s="170"/>
      <c r="AD5" s="170"/>
      <c r="AE5" s="169" t="s">
        <v>166</v>
      </c>
      <c r="AF5" s="170"/>
      <c r="AG5" s="170"/>
    </row>
    <row r="6" spans="1:33" ht="15">
      <c r="A6" s="157"/>
      <c r="B6" s="157"/>
      <c r="C6" s="172" t="s">
        <v>2</v>
      </c>
      <c r="D6" s="172" t="s">
        <v>106</v>
      </c>
      <c r="E6" s="172" t="s">
        <v>4</v>
      </c>
      <c r="F6" s="168"/>
      <c r="G6" s="172" t="s">
        <v>2</v>
      </c>
      <c r="H6" s="172" t="s">
        <v>106</v>
      </c>
      <c r="I6" s="172" t="s">
        <v>4</v>
      </c>
      <c r="J6" s="168"/>
      <c r="K6" s="172" t="s">
        <v>2</v>
      </c>
      <c r="L6" s="172" t="s">
        <v>106</v>
      </c>
      <c r="M6" s="172" t="s">
        <v>4</v>
      </c>
      <c r="N6" s="168"/>
      <c r="O6" s="172" t="s">
        <v>2</v>
      </c>
      <c r="P6" s="172" t="s">
        <v>106</v>
      </c>
      <c r="Q6" s="172" t="s">
        <v>4</v>
      </c>
      <c r="R6" s="173"/>
      <c r="S6" s="172" t="s">
        <v>2</v>
      </c>
      <c r="T6" s="172" t="s">
        <v>106</v>
      </c>
      <c r="U6" s="172" t="s">
        <v>4</v>
      </c>
      <c r="V6" s="172"/>
      <c r="W6" s="172" t="s">
        <v>2</v>
      </c>
      <c r="X6" s="172" t="s">
        <v>106</v>
      </c>
      <c r="Y6" s="172" t="s">
        <v>4</v>
      </c>
      <c r="Z6" s="174"/>
      <c r="AA6" s="172" t="s">
        <v>2</v>
      </c>
      <c r="AB6" s="172" t="s">
        <v>106</v>
      </c>
      <c r="AC6" s="172" t="s">
        <v>4</v>
      </c>
      <c r="AD6" s="172"/>
      <c r="AE6" s="172" t="s">
        <v>2</v>
      </c>
      <c r="AF6" s="172" t="s">
        <v>106</v>
      </c>
      <c r="AG6" s="172" t="s">
        <v>4</v>
      </c>
    </row>
    <row r="7" spans="1:32" ht="15">
      <c r="A7" s="157"/>
      <c r="B7" s="157"/>
      <c r="C7" s="172"/>
      <c r="D7" s="172"/>
      <c r="E7" s="172"/>
      <c r="F7" s="168"/>
      <c r="G7" s="172"/>
      <c r="H7" s="172"/>
      <c r="I7" s="172"/>
      <c r="J7" s="168"/>
      <c r="K7" s="172"/>
      <c r="L7" s="172"/>
      <c r="M7" s="172"/>
      <c r="N7" s="168"/>
      <c r="O7" s="172"/>
      <c r="P7" s="172"/>
      <c r="Q7" s="172"/>
      <c r="R7" s="173"/>
      <c r="S7" s="172"/>
      <c r="T7" s="172"/>
      <c r="U7" s="172"/>
      <c r="V7" s="172"/>
      <c r="W7" s="172"/>
      <c r="X7" s="172"/>
      <c r="Y7" s="172"/>
      <c r="Z7" s="174"/>
      <c r="AA7" s="172"/>
      <c r="AB7" s="172"/>
      <c r="AC7" s="172"/>
      <c r="AD7" s="172"/>
      <c r="AE7" s="206"/>
      <c r="AF7" s="205"/>
    </row>
    <row r="8" spans="1:33" s="246" customFormat="1" ht="15">
      <c r="A8" s="241" t="s">
        <v>163</v>
      </c>
      <c r="B8" s="241"/>
      <c r="C8" s="242">
        <v>397413</v>
      </c>
      <c r="D8" s="242">
        <v>190425</v>
      </c>
      <c r="E8" s="242">
        <v>206988</v>
      </c>
      <c r="F8" s="243"/>
      <c r="G8" s="242">
        <v>415261</v>
      </c>
      <c r="H8" s="242">
        <v>199952</v>
      </c>
      <c r="I8" s="242">
        <v>215309</v>
      </c>
      <c r="J8" s="243"/>
      <c r="K8" s="242">
        <v>417730</v>
      </c>
      <c r="L8" s="242">
        <v>201512</v>
      </c>
      <c r="M8" s="242">
        <v>216218</v>
      </c>
      <c r="N8" s="243"/>
      <c r="O8" s="242">
        <v>421182</v>
      </c>
      <c r="P8" s="242">
        <v>203640</v>
      </c>
      <c r="Q8" s="242">
        <v>217542</v>
      </c>
      <c r="R8" s="243"/>
      <c r="S8" s="242">
        <v>424645</v>
      </c>
      <c r="T8" s="242">
        <v>205353</v>
      </c>
      <c r="U8" s="243">
        <v>219292</v>
      </c>
      <c r="V8" s="243"/>
      <c r="W8" s="243">
        <v>428004</v>
      </c>
      <c r="X8" s="243">
        <v>207225</v>
      </c>
      <c r="Y8" s="243">
        <v>220779</v>
      </c>
      <c r="Z8" s="242"/>
      <c r="AA8" s="242">
        <v>3441176</v>
      </c>
      <c r="AB8" s="242">
        <v>1741268</v>
      </c>
      <c r="AC8" s="243">
        <v>1699908</v>
      </c>
      <c r="AD8" s="243"/>
      <c r="AE8" s="244">
        <v>3424450</v>
      </c>
      <c r="AF8" s="245">
        <v>1733164</v>
      </c>
      <c r="AG8" s="245">
        <v>1691286</v>
      </c>
    </row>
    <row r="9" spans="1:33" s="19" customFormat="1" ht="12.75">
      <c r="A9" s="183" t="s">
        <v>22</v>
      </c>
      <c r="B9" s="184"/>
      <c r="C9" s="185">
        <v>21897</v>
      </c>
      <c r="D9" s="185">
        <v>11161</v>
      </c>
      <c r="E9" s="185">
        <v>10736</v>
      </c>
      <c r="F9" s="185"/>
      <c r="G9" s="185">
        <v>21355</v>
      </c>
      <c r="H9" s="185">
        <v>10854</v>
      </c>
      <c r="I9" s="185">
        <v>10501</v>
      </c>
      <c r="J9" s="185"/>
      <c r="K9" s="185">
        <v>20796</v>
      </c>
      <c r="L9" s="185">
        <v>10554</v>
      </c>
      <c r="M9" s="185">
        <v>10242</v>
      </c>
      <c r="N9" s="185"/>
      <c r="O9" s="186">
        <v>20033</v>
      </c>
      <c r="P9" s="186">
        <v>10182</v>
      </c>
      <c r="Q9" s="186">
        <v>9851</v>
      </c>
      <c r="R9" s="187"/>
      <c r="S9" s="185">
        <v>19415</v>
      </c>
      <c r="T9" s="185">
        <v>9836</v>
      </c>
      <c r="U9" s="185">
        <v>9579</v>
      </c>
      <c r="V9" s="185"/>
      <c r="W9" s="185">
        <v>18942</v>
      </c>
      <c r="X9" s="185">
        <v>9658</v>
      </c>
      <c r="Y9" s="185">
        <v>9284</v>
      </c>
      <c r="Z9" s="187"/>
      <c r="AA9" s="211">
        <v>241872</v>
      </c>
      <c r="AB9" s="211">
        <v>125324</v>
      </c>
      <c r="AC9" s="211">
        <v>116548</v>
      </c>
      <c r="AD9" s="211"/>
      <c r="AE9" s="211">
        <v>232475</v>
      </c>
      <c r="AF9" s="211">
        <v>119869</v>
      </c>
      <c r="AG9" s="211">
        <v>112606</v>
      </c>
    </row>
    <row r="10" spans="1:33" ht="15">
      <c r="A10" s="168" t="s">
        <v>23</v>
      </c>
      <c r="B10" s="150" t="s">
        <v>103</v>
      </c>
      <c r="C10" s="188">
        <v>135</v>
      </c>
      <c r="D10" s="188">
        <v>83</v>
      </c>
      <c r="E10" s="188">
        <v>52</v>
      </c>
      <c r="F10" s="188"/>
      <c r="G10" s="188">
        <v>112</v>
      </c>
      <c r="H10" s="188">
        <v>70</v>
      </c>
      <c r="I10" s="188">
        <v>42</v>
      </c>
      <c r="J10" s="188"/>
      <c r="K10" s="188">
        <v>106</v>
      </c>
      <c r="L10" s="188">
        <v>70</v>
      </c>
      <c r="M10" s="188">
        <v>36</v>
      </c>
      <c r="N10" s="188"/>
      <c r="O10" s="189">
        <v>103</v>
      </c>
      <c r="P10" s="189">
        <v>67</v>
      </c>
      <c r="Q10" s="189">
        <v>36</v>
      </c>
      <c r="R10" s="190"/>
      <c r="S10" s="191">
        <v>98</v>
      </c>
      <c r="T10" s="175">
        <v>65</v>
      </c>
      <c r="U10" s="175">
        <v>33</v>
      </c>
      <c r="V10" s="175"/>
      <c r="W10" s="175">
        <v>98</v>
      </c>
      <c r="X10" s="175">
        <v>65</v>
      </c>
      <c r="Y10" s="175">
        <v>33</v>
      </c>
      <c r="Z10" s="192"/>
      <c r="AA10" s="193">
        <v>720</v>
      </c>
      <c r="AB10" s="193">
        <v>400</v>
      </c>
      <c r="AC10" s="193">
        <v>320</v>
      </c>
      <c r="AD10" s="193"/>
      <c r="AE10" s="193">
        <v>658</v>
      </c>
      <c r="AF10" s="193">
        <v>374</v>
      </c>
      <c r="AG10" s="193">
        <v>284</v>
      </c>
    </row>
    <row r="11" spans="1:33" ht="15">
      <c r="A11" s="194" t="s">
        <v>24</v>
      </c>
      <c r="B11" s="195" t="s">
        <v>156</v>
      </c>
      <c r="C11" s="188">
        <v>522</v>
      </c>
      <c r="D11" s="188">
        <v>204</v>
      </c>
      <c r="E11" s="188">
        <v>318</v>
      </c>
      <c r="F11" s="188"/>
      <c r="G11" s="188">
        <v>525</v>
      </c>
      <c r="H11" s="188">
        <v>206</v>
      </c>
      <c r="I11" s="188">
        <v>319</v>
      </c>
      <c r="J11" s="188"/>
      <c r="K11" s="188">
        <v>521</v>
      </c>
      <c r="L11" s="188">
        <v>212</v>
      </c>
      <c r="M11" s="188">
        <v>309</v>
      </c>
      <c r="N11" s="188"/>
      <c r="O11" s="189">
        <v>474</v>
      </c>
      <c r="P11" s="189">
        <v>195</v>
      </c>
      <c r="Q11" s="189">
        <v>279</v>
      </c>
      <c r="R11" s="190"/>
      <c r="S11" s="191">
        <v>453</v>
      </c>
      <c r="T11" s="175">
        <v>179</v>
      </c>
      <c r="U11" s="175">
        <v>274</v>
      </c>
      <c r="V11" s="175"/>
      <c r="W11" s="175">
        <v>432</v>
      </c>
      <c r="X11" s="175">
        <v>175</v>
      </c>
      <c r="Y11" s="175">
        <v>257</v>
      </c>
      <c r="Z11" s="192"/>
      <c r="AA11" s="193">
        <v>5654</v>
      </c>
      <c r="AB11" s="193">
        <v>2372</v>
      </c>
      <c r="AC11" s="193">
        <v>3282</v>
      </c>
      <c r="AD11" s="193"/>
      <c r="AE11" s="193">
        <v>5473</v>
      </c>
      <c r="AF11" s="193">
        <v>2310</v>
      </c>
      <c r="AG11" s="193">
        <v>3163</v>
      </c>
    </row>
    <row r="12" spans="1:33" ht="26.25">
      <c r="A12" s="176" t="s">
        <v>25</v>
      </c>
      <c r="B12" s="177" t="s">
        <v>159</v>
      </c>
      <c r="C12" s="188">
        <v>391</v>
      </c>
      <c r="D12" s="188">
        <v>212</v>
      </c>
      <c r="E12" s="188">
        <v>179</v>
      </c>
      <c r="F12" s="188"/>
      <c r="G12" s="188">
        <v>300</v>
      </c>
      <c r="H12" s="188">
        <v>165</v>
      </c>
      <c r="I12" s="188">
        <v>135</v>
      </c>
      <c r="J12" s="188"/>
      <c r="K12" s="188">
        <v>306</v>
      </c>
      <c r="L12" s="188">
        <v>166</v>
      </c>
      <c r="M12" s="188">
        <v>140</v>
      </c>
      <c r="N12" s="188"/>
      <c r="O12" s="188">
        <v>285</v>
      </c>
      <c r="P12" s="188">
        <v>155</v>
      </c>
      <c r="Q12" s="188">
        <v>130</v>
      </c>
      <c r="R12" s="196"/>
      <c r="S12" s="197">
        <v>285</v>
      </c>
      <c r="T12" s="175">
        <v>149</v>
      </c>
      <c r="U12" s="175">
        <v>136</v>
      </c>
      <c r="V12" s="175"/>
      <c r="W12" s="175">
        <v>271</v>
      </c>
      <c r="X12" s="175">
        <v>143</v>
      </c>
      <c r="Y12" s="175">
        <v>128</v>
      </c>
      <c r="Z12" s="198"/>
      <c r="AA12" s="199">
        <v>3751</v>
      </c>
      <c r="AB12" s="199">
        <v>2137</v>
      </c>
      <c r="AC12" s="199">
        <v>1614</v>
      </c>
      <c r="AD12" s="199"/>
      <c r="AE12" s="193">
        <v>3484</v>
      </c>
      <c r="AF12" s="193">
        <v>1978</v>
      </c>
      <c r="AG12" s="193">
        <v>1506</v>
      </c>
    </row>
    <row r="13" spans="1:33" ht="15">
      <c r="A13" s="168" t="s">
        <v>26</v>
      </c>
      <c r="B13" s="150" t="s">
        <v>104</v>
      </c>
      <c r="C13" s="188">
        <v>11430</v>
      </c>
      <c r="D13" s="188">
        <v>5573</v>
      </c>
      <c r="E13" s="188">
        <v>5857</v>
      </c>
      <c r="F13" s="188"/>
      <c r="G13" s="188">
        <v>11786</v>
      </c>
      <c r="H13" s="188">
        <v>5824</v>
      </c>
      <c r="I13" s="188">
        <v>5962</v>
      </c>
      <c r="J13" s="188"/>
      <c r="K13" s="188">
        <v>11520</v>
      </c>
      <c r="L13" s="188">
        <v>5673</v>
      </c>
      <c r="M13" s="188">
        <v>5847</v>
      </c>
      <c r="N13" s="188"/>
      <c r="O13" s="189">
        <v>11245</v>
      </c>
      <c r="P13" s="189">
        <v>5558</v>
      </c>
      <c r="Q13" s="189">
        <v>5687</v>
      </c>
      <c r="R13" s="190"/>
      <c r="S13" s="191">
        <v>11011</v>
      </c>
      <c r="T13" s="175">
        <v>5453</v>
      </c>
      <c r="U13" s="175">
        <v>5558</v>
      </c>
      <c r="V13" s="175"/>
      <c r="W13" s="175">
        <v>10921</v>
      </c>
      <c r="X13" s="175">
        <v>5491</v>
      </c>
      <c r="Y13" s="175">
        <v>5430</v>
      </c>
      <c r="Z13" s="192"/>
      <c r="AA13" s="193">
        <v>113662</v>
      </c>
      <c r="AB13" s="193">
        <v>57442</v>
      </c>
      <c r="AC13" s="193">
        <v>56220</v>
      </c>
      <c r="AD13" s="193"/>
      <c r="AE13" s="193">
        <v>111366</v>
      </c>
      <c r="AF13" s="193">
        <v>56291</v>
      </c>
      <c r="AG13" s="193">
        <v>55075</v>
      </c>
    </row>
    <row r="14" spans="1:33" ht="15">
      <c r="A14" s="168" t="s">
        <v>27</v>
      </c>
      <c r="B14" s="150" t="s">
        <v>28</v>
      </c>
      <c r="C14" s="188">
        <v>1564</v>
      </c>
      <c r="D14" s="188">
        <v>878</v>
      </c>
      <c r="E14" s="188">
        <v>686</v>
      </c>
      <c r="F14" s="188"/>
      <c r="G14" s="188">
        <v>1694</v>
      </c>
      <c r="H14" s="188">
        <v>955</v>
      </c>
      <c r="I14" s="188">
        <v>739</v>
      </c>
      <c r="J14" s="188"/>
      <c r="K14" s="188">
        <v>1697</v>
      </c>
      <c r="L14" s="188">
        <v>960</v>
      </c>
      <c r="M14" s="188">
        <v>737</v>
      </c>
      <c r="N14" s="188"/>
      <c r="O14" s="189">
        <v>1667</v>
      </c>
      <c r="P14" s="189">
        <v>932</v>
      </c>
      <c r="Q14" s="189">
        <v>735</v>
      </c>
      <c r="R14" s="190"/>
      <c r="S14" s="191">
        <v>1621</v>
      </c>
      <c r="T14" s="175">
        <v>904</v>
      </c>
      <c r="U14" s="175">
        <v>717</v>
      </c>
      <c r="V14" s="175"/>
      <c r="W14" s="175">
        <v>1544</v>
      </c>
      <c r="X14" s="175">
        <v>842</v>
      </c>
      <c r="Y14" s="175">
        <v>702</v>
      </c>
      <c r="Z14" s="192"/>
      <c r="AA14" s="193">
        <v>20406</v>
      </c>
      <c r="AB14" s="193">
        <v>10973</v>
      </c>
      <c r="AC14" s="193">
        <v>9433</v>
      </c>
      <c r="AD14" s="193"/>
      <c r="AE14" s="193">
        <v>19720</v>
      </c>
      <c r="AF14" s="193">
        <v>10404</v>
      </c>
      <c r="AG14" s="193">
        <v>9316</v>
      </c>
    </row>
    <row r="15" spans="1:33" ht="15">
      <c r="A15" s="168" t="s">
        <v>29</v>
      </c>
      <c r="B15" s="150" t="s">
        <v>30</v>
      </c>
      <c r="C15" s="188">
        <v>383</v>
      </c>
      <c r="D15" s="188">
        <v>221</v>
      </c>
      <c r="E15" s="188">
        <v>162</v>
      </c>
      <c r="F15" s="188"/>
      <c r="G15" s="188">
        <v>342</v>
      </c>
      <c r="H15" s="188">
        <v>188</v>
      </c>
      <c r="I15" s="188">
        <v>154</v>
      </c>
      <c r="J15" s="188"/>
      <c r="K15" s="188">
        <v>328</v>
      </c>
      <c r="L15" s="188">
        <v>175</v>
      </c>
      <c r="M15" s="188">
        <v>153</v>
      </c>
      <c r="N15" s="188"/>
      <c r="O15" s="189">
        <v>304</v>
      </c>
      <c r="P15" s="189">
        <v>166</v>
      </c>
      <c r="Q15" s="189">
        <v>138</v>
      </c>
      <c r="R15" s="190"/>
      <c r="S15" s="191">
        <v>290</v>
      </c>
      <c r="T15" s="175">
        <v>164</v>
      </c>
      <c r="U15" s="175">
        <v>126</v>
      </c>
      <c r="V15" s="175"/>
      <c r="W15" s="175">
        <v>278</v>
      </c>
      <c r="X15" s="175">
        <v>154</v>
      </c>
      <c r="Y15" s="175">
        <v>124</v>
      </c>
      <c r="Z15" s="192"/>
      <c r="AA15" s="193">
        <v>2596</v>
      </c>
      <c r="AB15" s="193">
        <v>1481</v>
      </c>
      <c r="AC15" s="193">
        <v>1115</v>
      </c>
      <c r="AD15" s="193"/>
      <c r="AE15" s="193">
        <v>2494</v>
      </c>
      <c r="AF15" s="193">
        <v>1436</v>
      </c>
      <c r="AG15" s="193">
        <v>1058</v>
      </c>
    </row>
    <row r="16" spans="1:33" ht="15">
      <c r="A16" s="168" t="s">
        <v>31</v>
      </c>
      <c r="B16" s="150" t="s">
        <v>32</v>
      </c>
      <c r="C16" s="188">
        <v>1516</v>
      </c>
      <c r="D16" s="188">
        <v>1012</v>
      </c>
      <c r="E16" s="188">
        <v>504</v>
      </c>
      <c r="F16" s="188"/>
      <c r="G16" s="188">
        <v>1230</v>
      </c>
      <c r="H16" s="188">
        <v>786</v>
      </c>
      <c r="I16" s="188">
        <v>444</v>
      </c>
      <c r="J16" s="188"/>
      <c r="K16" s="188">
        <v>1111</v>
      </c>
      <c r="L16" s="188">
        <v>715</v>
      </c>
      <c r="M16" s="188">
        <v>396</v>
      </c>
      <c r="N16" s="188"/>
      <c r="O16" s="189">
        <v>1017</v>
      </c>
      <c r="P16" s="189">
        <v>650</v>
      </c>
      <c r="Q16" s="189">
        <v>367</v>
      </c>
      <c r="R16" s="190"/>
      <c r="S16" s="191">
        <v>947</v>
      </c>
      <c r="T16" s="175">
        <v>602</v>
      </c>
      <c r="U16" s="175">
        <v>345</v>
      </c>
      <c r="V16" s="175"/>
      <c r="W16" s="175">
        <v>898</v>
      </c>
      <c r="X16" s="175">
        <v>575</v>
      </c>
      <c r="Y16" s="175">
        <v>323</v>
      </c>
      <c r="Z16" s="192"/>
      <c r="AA16" s="193">
        <v>13570</v>
      </c>
      <c r="AB16" s="193">
        <v>9204</v>
      </c>
      <c r="AC16" s="193">
        <v>4366</v>
      </c>
      <c r="AD16" s="193"/>
      <c r="AE16" s="193">
        <v>12603</v>
      </c>
      <c r="AF16" s="193">
        <v>8449</v>
      </c>
      <c r="AG16" s="193">
        <v>4154</v>
      </c>
    </row>
    <row r="17" spans="1:39" ht="15">
      <c r="A17" s="168" t="s">
        <v>33</v>
      </c>
      <c r="B17" s="150" t="s">
        <v>34</v>
      </c>
      <c r="C17" s="188">
        <v>415</v>
      </c>
      <c r="D17" s="188">
        <v>213</v>
      </c>
      <c r="E17" s="188">
        <v>202</v>
      </c>
      <c r="F17" s="188"/>
      <c r="G17" s="188">
        <v>274</v>
      </c>
      <c r="H17" s="188">
        <v>137</v>
      </c>
      <c r="I17" s="188">
        <v>137</v>
      </c>
      <c r="J17" s="188"/>
      <c r="K17" s="188">
        <v>256</v>
      </c>
      <c r="L17" s="188">
        <v>135</v>
      </c>
      <c r="M17" s="188">
        <v>121</v>
      </c>
      <c r="N17" s="188"/>
      <c r="O17" s="189">
        <v>225</v>
      </c>
      <c r="P17" s="189">
        <v>121</v>
      </c>
      <c r="Q17" s="189">
        <v>104</v>
      </c>
      <c r="R17" s="190"/>
      <c r="S17" s="191">
        <v>207</v>
      </c>
      <c r="T17" s="175">
        <v>116</v>
      </c>
      <c r="U17" s="175">
        <v>91</v>
      </c>
      <c r="V17" s="175"/>
      <c r="W17" s="175">
        <v>188</v>
      </c>
      <c r="X17" s="175">
        <v>109</v>
      </c>
      <c r="Y17" s="175">
        <v>79</v>
      </c>
      <c r="Z17" s="192"/>
      <c r="AA17" s="193">
        <v>3243</v>
      </c>
      <c r="AB17" s="193">
        <v>1867</v>
      </c>
      <c r="AC17" s="193">
        <v>1376</v>
      </c>
      <c r="AD17" s="193"/>
      <c r="AE17" s="193">
        <v>2897</v>
      </c>
      <c r="AF17" s="193">
        <v>1671</v>
      </c>
      <c r="AG17" s="193">
        <v>1226</v>
      </c>
      <c r="AI17" s="125"/>
      <c r="AK17" s="125"/>
      <c r="AM17" s="125"/>
    </row>
    <row r="18" spans="1:39" ht="15">
      <c r="A18" s="168" t="s">
        <v>35</v>
      </c>
      <c r="B18" s="150" t="s">
        <v>36</v>
      </c>
      <c r="C18" s="188">
        <v>130</v>
      </c>
      <c r="D18" s="188">
        <v>76</v>
      </c>
      <c r="E18" s="188">
        <v>54</v>
      </c>
      <c r="F18" s="188"/>
      <c r="G18" s="188">
        <v>111</v>
      </c>
      <c r="H18" s="188">
        <v>60</v>
      </c>
      <c r="I18" s="188">
        <v>51</v>
      </c>
      <c r="J18" s="188"/>
      <c r="K18" s="188">
        <v>110</v>
      </c>
      <c r="L18" s="188">
        <v>59</v>
      </c>
      <c r="M18" s="188">
        <v>51</v>
      </c>
      <c r="N18" s="188"/>
      <c r="O18" s="189">
        <v>104</v>
      </c>
      <c r="P18" s="189">
        <v>57</v>
      </c>
      <c r="Q18" s="189">
        <v>47</v>
      </c>
      <c r="R18" s="190"/>
      <c r="S18" s="191">
        <v>100</v>
      </c>
      <c r="T18" s="175">
        <v>52</v>
      </c>
      <c r="U18" s="175">
        <v>48</v>
      </c>
      <c r="V18" s="175"/>
      <c r="W18" s="175">
        <v>101</v>
      </c>
      <c r="X18" s="175">
        <v>53</v>
      </c>
      <c r="Y18" s="175">
        <v>48</v>
      </c>
      <c r="Z18" s="192"/>
      <c r="AA18" s="193">
        <v>1521</v>
      </c>
      <c r="AB18" s="193">
        <v>880</v>
      </c>
      <c r="AC18" s="193">
        <v>641</v>
      </c>
      <c r="AD18" s="193"/>
      <c r="AE18" s="193">
        <v>1445</v>
      </c>
      <c r="AF18" s="193">
        <v>825</v>
      </c>
      <c r="AG18" s="193">
        <v>620</v>
      </c>
      <c r="AI18" s="125"/>
      <c r="AK18" s="125"/>
      <c r="AM18" s="125"/>
    </row>
    <row r="19" spans="1:39" s="151" customFormat="1" ht="26.25">
      <c r="A19" s="176" t="s">
        <v>37</v>
      </c>
      <c r="B19" s="177" t="s">
        <v>160</v>
      </c>
      <c r="C19" s="188">
        <v>3552</v>
      </c>
      <c r="D19" s="188">
        <v>1543</v>
      </c>
      <c r="E19" s="188">
        <v>2009</v>
      </c>
      <c r="F19" s="200"/>
      <c r="G19" s="188">
        <v>3194</v>
      </c>
      <c r="H19" s="188">
        <v>1371</v>
      </c>
      <c r="I19" s="188">
        <v>1823</v>
      </c>
      <c r="J19" s="188"/>
      <c r="K19" s="188">
        <v>3108</v>
      </c>
      <c r="L19" s="188">
        <v>1338</v>
      </c>
      <c r="M19" s="188">
        <v>1770</v>
      </c>
      <c r="N19" s="188"/>
      <c r="O19" s="188">
        <v>2930</v>
      </c>
      <c r="P19" s="188">
        <v>1272</v>
      </c>
      <c r="Q19" s="188">
        <v>1658</v>
      </c>
      <c r="R19" s="196"/>
      <c r="S19" s="197">
        <v>2719</v>
      </c>
      <c r="T19" s="175">
        <v>1149</v>
      </c>
      <c r="U19" s="175">
        <v>1570</v>
      </c>
      <c r="V19" s="175"/>
      <c r="W19" s="175">
        <v>2578</v>
      </c>
      <c r="X19" s="175">
        <v>1089</v>
      </c>
      <c r="Y19" s="175">
        <v>1489</v>
      </c>
      <c r="Z19" s="198"/>
      <c r="AA19" s="199">
        <v>56185</v>
      </c>
      <c r="AB19" s="199">
        <v>25930</v>
      </c>
      <c r="AC19" s="199">
        <v>30255</v>
      </c>
      <c r="AD19" s="199"/>
      <c r="AE19" s="193">
        <v>52455</v>
      </c>
      <c r="AF19" s="193">
        <v>24005</v>
      </c>
      <c r="AG19" s="193">
        <v>28450</v>
      </c>
      <c r="AI19" s="152"/>
      <c r="AK19" s="152"/>
      <c r="AM19" s="152"/>
    </row>
    <row r="20" spans="1:39" ht="26.25">
      <c r="A20" s="168" t="s">
        <v>38</v>
      </c>
      <c r="B20" s="177" t="s">
        <v>161</v>
      </c>
      <c r="C20" s="188">
        <v>395</v>
      </c>
      <c r="D20" s="188">
        <v>197</v>
      </c>
      <c r="E20" s="188">
        <v>198</v>
      </c>
      <c r="F20" s="150"/>
      <c r="G20" s="188">
        <v>395</v>
      </c>
      <c r="H20" s="188">
        <v>199</v>
      </c>
      <c r="I20" s="188">
        <v>196</v>
      </c>
      <c r="J20" s="188"/>
      <c r="K20" s="188">
        <v>391</v>
      </c>
      <c r="L20" s="188">
        <v>200</v>
      </c>
      <c r="M20" s="188">
        <v>191</v>
      </c>
      <c r="N20" s="188"/>
      <c r="O20" s="189">
        <v>388</v>
      </c>
      <c r="P20" s="189">
        <v>200</v>
      </c>
      <c r="Q20" s="189">
        <v>188</v>
      </c>
      <c r="R20" s="190"/>
      <c r="S20" s="191">
        <v>400</v>
      </c>
      <c r="T20" s="175">
        <v>201</v>
      </c>
      <c r="U20" s="175">
        <v>199</v>
      </c>
      <c r="V20" s="175"/>
      <c r="W20" s="175">
        <v>411</v>
      </c>
      <c r="X20" s="175">
        <v>205</v>
      </c>
      <c r="Y20" s="175">
        <v>206</v>
      </c>
      <c r="Z20" s="192"/>
      <c r="AA20" s="193">
        <v>5031</v>
      </c>
      <c r="AB20" s="193">
        <v>2596</v>
      </c>
      <c r="AC20" s="193">
        <v>2435</v>
      </c>
      <c r="AD20" s="193"/>
      <c r="AE20" s="193">
        <v>4989</v>
      </c>
      <c r="AF20" s="193">
        <v>2577</v>
      </c>
      <c r="AG20" s="193">
        <v>2412</v>
      </c>
      <c r="AM20" s="125"/>
    </row>
    <row r="21" spans="1:39" ht="26.25">
      <c r="A21" s="168" t="s">
        <v>39</v>
      </c>
      <c r="B21" s="177" t="s">
        <v>162</v>
      </c>
      <c r="C21" s="188">
        <v>1057</v>
      </c>
      <c r="D21" s="188">
        <v>744</v>
      </c>
      <c r="E21" s="188">
        <v>313</v>
      </c>
      <c r="F21" s="150"/>
      <c r="G21" s="188">
        <v>1028</v>
      </c>
      <c r="H21" s="188">
        <v>725</v>
      </c>
      <c r="I21" s="188">
        <v>303</v>
      </c>
      <c r="J21" s="188"/>
      <c r="K21" s="188">
        <v>1013</v>
      </c>
      <c r="L21" s="188">
        <v>708</v>
      </c>
      <c r="M21" s="188">
        <v>305</v>
      </c>
      <c r="N21" s="188"/>
      <c r="O21" s="189">
        <v>980</v>
      </c>
      <c r="P21" s="189">
        <v>681</v>
      </c>
      <c r="Q21" s="189">
        <v>299</v>
      </c>
      <c r="R21" s="190"/>
      <c r="S21" s="191">
        <v>967</v>
      </c>
      <c r="T21" s="175">
        <v>671</v>
      </c>
      <c r="U21" s="175">
        <v>296</v>
      </c>
      <c r="V21" s="175"/>
      <c r="W21" s="175">
        <v>923</v>
      </c>
      <c r="X21" s="175">
        <v>636</v>
      </c>
      <c r="Y21" s="175">
        <v>287</v>
      </c>
      <c r="Z21" s="192"/>
      <c r="AA21" s="193">
        <v>11430</v>
      </c>
      <c r="AB21" s="193">
        <v>8018</v>
      </c>
      <c r="AC21" s="193">
        <v>3412</v>
      </c>
      <c r="AD21" s="193"/>
      <c r="AE21" s="193">
        <v>10919</v>
      </c>
      <c r="AF21" s="193">
        <v>7648</v>
      </c>
      <c r="AG21" s="193">
        <v>3271</v>
      </c>
      <c r="AI21" s="125"/>
      <c r="AK21" s="125"/>
      <c r="AM21" s="125"/>
    </row>
    <row r="22" spans="1:39" ht="15">
      <c r="A22" s="168"/>
      <c r="B22" s="150" t="s">
        <v>157</v>
      </c>
      <c r="C22" s="201">
        <v>407</v>
      </c>
      <c r="D22" s="201">
        <v>205</v>
      </c>
      <c r="E22" s="201">
        <v>202</v>
      </c>
      <c r="F22" s="150"/>
      <c r="G22" s="188">
        <v>364</v>
      </c>
      <c r="H22" s="188">
        <v>168</v>
      </c>
      <c r="I22" s="188">
        <v>196</v>
      </c>
      <c r="J22" s="188"/>
      <c r="K22" s="188">
        <v>329</v>
      </c>
      <c r="L22" s="188">
        <v>143</v>
      </c>
      <c r="M22" s="188">
        <v>186</v>
      </c>
      <c r="N22" s="188"/>
      <c r="O22" s="202">
        <v>311</v>
      </c>
      <c r="P22" s="202">
        <v>128</v>
      </c>
      <c r="Q22" s="202">
        <v>183</v>
      </c>
      <c r="R22" s="190"/>
      <c r="S22" s="191">
        <v>317</v>
      </c>
      <c r="T22" s="203">
        <v>131</v>
      </c>
      <c r="U22" s="203">
        <v>186</v>
      </c>
      <c r="V22" s="203"/>
      <c r="W22" s="175">
        <v>299</v>
      </c>
      <c r="X22" s="175">
        <v>121</v>
      </c>
      <c r="Y22" s="175">
        <v>178</v>
      </c>
      <c r="Z22" s="192"/>
      <c r="AA22" s="193">
        <v>4103</v>
      </c>
      <c r="AB22" s="193">
        <v>2024</v>
      </c>
      <c r="AC22" s="193">
        <v>2079</v>
      </c>
      <c r="AD22" s="193"/>
      <c r="AE22" s="193">
        <v>3972</v>
      </c>
      <c r="AF22" s="193">
        <v>1901</v>
      </c>
      <c r="AG22" s="193">
        <v>2071</v>
      </c>
      <c r="AI22" s="125"/>
      <c r="AK22" s="125"/>
      <c r="AM22" s="125"/>
    </row>
    <row r="23" spans="1:39" ht="15">
      <c r="A23" s="168"/>
      <c r="B23" s="150"/>
      <c r="C23" s="201"/>
      <c r="D23" s="201"/>
      <c r="E23" s="201"/>
      <c r="F23" s="150"/>
      <c r="G23" s="188"/>
      <c r="H23" s="188"/>
      <c r="I23" s="188"/>
      <c r="J23" s="188"/>
      <c r="K23" s="188"/>
      <c r="L23" s="188"/>
      <c r="M23" s="188"/>
      <c r="N23" s="188"/>
      <c r="O23" s="202"/>
      <c r="P23" s="202"/>
      <c r="Q23" s="202"/>
      <c r="R23" s="190"/>
      <c r="S23" s="191"/>
      <c r="T23" s="203"/>
      <c r="U23" s="203"/>
      <c r="V23" s="203"/>
      <c r="W23" s="203"/>
      <c r="X23" s="203"/>
      <c r="Y23" s="203"/>
      <c r="Z23" s="192"/>
      <c r="AA23" s="193"/>
      <c r="AB23" s="193"/>
      <c r="AC23" s="193"/>
      <c r="AD23" s="193"/>
      <c r="AE23" s="207"/>
      <c r="AF23" s="207"/>
      <c r="AG23" s="39"/>
      <c r="AI23" s="125"/>
      <c r="AK23" s="125"/>
      <c r="AM23" s="125"/>
    </row>
    <row r="24" spans="1:39" ht="15">
      <c r="A24" s="183"/>
      <c r="B24" s="184"/>
      <c r="C24" s="178" t="s">
        <v>164</v>
      </c>
      <c r="D24" s="179"/>
      <c r="E24" s="179"/>
      <c r="F24" s="180"/>
      <c r="G24" s="179"/>
      <c r="H24" s="179"/>
      <c r="I24" s="179"/>
      <c r="J24" s="179"/>
      <c r="K24" s="180"/>
      <c r="L24" s="180"/>
      <c r="M24" s="180"/>
      <c r="N24" s="180"/>
      <c r="O24" s="179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205"/>
      <c r="AF24" s="205"/>
      <c r="AG24" s="39"/>
      <c r="AI24" s="125"/>
      <c r="AK24" s="125"/>
      <c r="AM24" s="125"/>
    </row>
    <row r="25" spans="1:37" s="28" customFormat="1" ht="15">
      <c r="A25" s="183" t="s">
        <v>22</v>
      </c>
      <c r="B25" s="178"/>
      <c r="C25" s="181">
        <f>SUM(C9*100/$C$8)</f>
        <v>5.509885182417284</v>
      </c>
      <c r="D25" s="181">
        <f>SUM(D9*100/$D$8)</f>
        <v>5.861100170670868</v>
      </c>
      <c r="E25" s="182">
        <f>SUM(E9*100/$E$8)</f>
        <v>5.186774112508938</v>
      </c>
      <c r="F25" s="181"/>
      <c r="G25" s="181">
        <f>SUM(G9*100/$G$8)</f>
        <v>5.14254890297909</v>
      </c>
      <c r="H25" s="181">
        <f>SUM(H9*100/$H$8)</f>
        <v>5.428302792670241</v>
      </c>
      <c r="I25" s="181">
        <f>SUM(I9*100/$I$8)</f>
        <v>4.877176523043626</v>
      </c>
      <c r="J25" s="182"/>
      <c r="K25" s="182">
        <f>SUM(K9*100/$K$8)</f>
        <v>4.978335288344145</v>
      </c>
      <c r="L25" s="182">
        <f>SUM(L9*100/$L$8)</f>
        <v>5.237405216562785</v>
      </c>
      <c r="M25" s="182">
        <f>SUM(M9*100/$M$8)</f>
        <v>4.736885920691154</v>
      </c>
      <c r="N25" s="182"/>
      <c r="O25" s="182">
        <f>SUM(O9*100/$O$8)</f>
        <v>4.756376103442217</v>
      </c>
      <c r="P25" s="182">
        <f>SUM(P9*100/$P$8)</f>
        <v>5</v>
      </c>
      <c r="Q25" s="182">
        <f>SUM(Q9*100/$Q$8)</f>
        <v>4.5283209679050485</v>
      </c>
      <c r="R25" s="182"/>
      <c r="S25" s="182">
        <f>SUM(S9*100/$S$8)</f>
        <v>4.572054304183494</v>
      </c>
      <c r="T25" s="182">
        <f>SUM(T9*100/$T$8)</f>
        <v>4.789800976854489</v>
      </c>
      <c r="U25" s="182">
        <f>SUM(U9*100/$U$8)</f>
        <v>4.36814840486657</v>
      </c>
      <c r="V25" s="182"/>
      <c r="W25" s="182">
        <f>SUM(W9*100/$W$8)</f>
        <v>4.425659573275016</v>
      </c>
      <c r="X25" s="182">
        <f>SUM(X9*100/$X$8)</f>
        <v>4.660634575944022</v>
      </c>
      <c r="Y25" s="182">
        <f>SUM(Y9*100/$Y$8)</f>
        <v>4.205110087463028</v>
      </c>
      <c r="Z25" s="182"/>
      <c r="AA25" s="182">
        <f>SUM(AA9*100/$AA$8)</f>
        <v>7.028759935556915</v>
      </c>
      <c r="AB25" s="182">
        <f>SUM(AB9*100/$AB$8)</f>
        <v>7.197283818458732</v>
      </c>
      <c r="AC25" s="182">
        <f>SUM(AC9*100/$AC$8)</f>
        <v>6.856135743816724</v>
      </c>
      <c r="AD25" s="182"/>
      <c r="AE25" s="217">
        <f>SUM(AE9*100/$AE$8)</f>
        <v>6.788681394092482</v>
      </c>
      <c r="AF25" s="218">
        <f>SUM(AF9*100/$AF$8)</f>
        <v>6.916194889808466</v>
      </c>
      <c r="AG25" s="218">
        <f>SUM(AG9*100/$AG$8)</f>
        <v>6.65801053163096</v>
      </c>
      <c r="AI25" s="155"/>
      <c r="AK25" s="155"/>
    </row>
    <row r="26" spans="1:37" ht="15">
      <c r="A26" s="168" t="s">
        <v>23</v>
      </c>
      <c r="B26" s="150" t="s">
        <v>103</v>
      </c>
      <c r="C26" s="179">
        <f aca="true" t="shared" si="0" ref="C26:C38">SUM(C10*100/$C$8)</f>
        <v>0.03396969902846661</v>
      </c>
      <c r="D26" s="179">
        <f aca="true" t="shared" si="1" ref="D26:D38">SUM(D10*100/$D$8)</f>
        <v>0.04358671392936852</v>
      </c>
      <c r="E26" s="180">
        <f aca="true" t="shared" si="2" ref="E26:E38">SUM(E10*100/$E$8)</f>
        <v>0.025122229307979208</v>
      </c>
      <c r="F26" s="180"/>
      <c r="G26" s="179">
        <f aca="true" t="shared" si="3" ref="G26:G38">SUM(G10*100/$G$8)</f>
        <v>0.026970989329602346</v>
      </c>
      <c r="H26" s="179">
        <f aca="true" t="shared" si="4" ref="H26:H38">SUM(H10*100/$H$8)</f>
        <v>0.035008402016483954</v>
      </c>
      <c r="I26" s="179">
        <f aca="true" t="shared" si="5" ref="I26:I38">SUM(I10*100/$I$8)</f>
        <v>0.01950684829709859</v>
      </c>
      <c r="J26" s="179"/>
      <c r="K26" s="180">
        <f aca="true" t="shared" si="6" ref="K26:K38">SUM(K10*100/$K$8)</f>
        <v>0.025375242381442557</v>
      </c>
      <c r="L26" s="180">
        <f aca="true" t="shared" si="7" ref="L26:L38">SUM(L10*100/$L$8)</f>
        <v>0.03473738536662829</v>
      </c>
      <c r="M26" s="180">
        <f aca="true" t="shared" si="8" ref="M26:M38">SUM(M10*100/$M$8)</f>
        <v>0.01664986263863323</v>
      </c>
      <c r="N26" s="180"/>
      <c r="O26" s="180">
        <f aca="true" t="shared" si="9" ref="O26:O38">SUM(O10*100/$O$8)</f>
        <v>0.024454986205488364</v>
      </c>
      <c r="P26" s="180">
        <f aca="true" t="shared" si="10" ref="P26:P38">SUM(P10*100/$P$8)</f>
        <v>0.03290119819288941</v>
      </c>
      <c r="Q26" s="180">
        <f aca="true" t="shared" si="11" ref="Q26:Q38">SUM(Q10*100/$Q$8)</f>
        <v>0.016548528560002208</v>
      </c>
      <c r="R26" s="180"/>
      <c r="S26" s="180">
        <f aca="true" t="shared" si="12" ref="S26:S38">SUM(S10*100/$S$8)</f>
        <v>0.023078100531031803</v>
      </c>
      <c r="T26" s="180">
        <f aca="true" t="shared" si="13" ref="T26:T38">SUM(T10*100/$T$8)</f>
        <v>0.03165281247412991</v>
      </c>
      <c r="U26" s="180">
        <f aca="true" t="shared" si="14" ref="U26:U38">SUM(U10*100/$U$8)</f>
        <v>0.015048428579245937</v>
      </c>
      <c r="V26" s="180"/>
      <c r="W26" s="180">
        <f aca="true" t="shared" si="15" ref="W26:W38">SUM(W10*100/$W$8)</f>
        <v>0.022896982271193727</v>
      </c>
      <c r="X26" s="180">
        <f aca="true" t="shared" si="16" ref="X26:X38">SUM(X10*100/$X$8)</f>
        <v>0.031366871757751234</v>
      </c>
      <c r="Y26" s="180">
        <f aca="true" t="shared" si="17" ref="Y26:Y38">SUM(Y10*100/$Y$8)</f>
        <v>0.014947073770603182</v>
      </c>
      <c r="Z26" s="180"/>
      <c r="AA26" s="180">
        <f aca="true" t="shared" si="18" ref="AA26:AA38">SUM(AA10*100/$AA$8)</f>
        <v>0.02092307978435279</v>
      </c>
      <c r="AB26" s="180">
        <f aca="true" t="shared" si="19" ref="AB26:AB38">SUM(AB10*100/$AB$8)</f>
        <v>0.022971765403142996</v>
      </c>
      <c r="AC26" s="180">
        <f aca="true" t="shared" si="20" ref="AC26:AC38">SUM(AC10*100/$AC$8)</f>
        <v>0.018824548152017638</v>
      </c>
      <c r="AD26" s="180"/>
      <c r="AE26" s="219">
        <f aca="true" t="shared" si="21" ref="AE26:AE38">SUM(AE10*100/$AE$8)</f>
        <v>0.019214764414723532</v>
      </c>
      <c r="AF26" s="220">
        <f aca="true" t="shared" si="22" ref="AF26:AF38">SUM(AF10*100/$AF$8)</f>
        <v>0.02157903118227704</v>
      </c>
      <c r="AG26" s="220">
        <f aca="true" t="shared" si="23" ref="AG26:AG38">SUM(AG10*100/$AG$8)</f>
        <v>0.016791955943583757</v>
      </c>
      <c r="AI26" s="125"/>
      <c r="AK26" s="125"/>
    </row>
    <row r="27" spans="1:37" ht="15">
      <c r="A27" s="194" t="s">
        <v>24</v>
      </c>
      <c r="B27" s="195" t="s">
        <v>156</v>
      </c>
      <c r="C27" s="179">
        <f t="shared" si="0"/>
        <v>0.1313495029100709</v>
      </c>
      <c r="D27" s="179">
        <f t="shared" si="1"/>
        <v>0.10712879086254432</v>
      </c>
      <c r="E27" s="180">
        <f t="shared" si="2"/>
        <v>0.15363209461418054</v>
      </c>
      <c r="F27" s="179"/>
      <c r="G27" s="179">
        <f t="shared" si="3"/>
        <v>0.126426512482511</v>
      </c>
      <c r="H27" s="179">
        <f t="shared" si="4"/>
        <v>0.10302472593422421</v>
      </c>
      <c r="I27" s="179">
        <f t="shared" si="5"/>
        <v>0.14815915730415358</v>
      </c>
      <c r="J27" s="180"/>
      <c r="K27" s="180">
        <f t="shared" si="6"/>
        <v>0.12472171019558088</v>
      </c>
      <c r="L27" s="180">
        <f t="shared" si="7"/>
        <v>0.10520465282464568</v>
      </c>
      <c r="M27" s="180">
        <f t="shared" si="8"/>
        <v>0.1429113209816019</v>
      </c>
      <c r="N27" s="180"/>
      <c r="O27" s="180">
        <f t="shared" si="9"/>
        <v>0.11254042195535421</v>
      </c>
      <c r="P27" s="180">
        <f t="shared" si="10"/>
        <v>0.09575721862109605</v>
      </c>
      <c r="Q27" s="180">
        <f t="shared" si="11"/>
        <v>0.1282510963400171</v>
      </c>
      <c r="R27" s="180"/>
      <c r="S27" s="180">
        <f t="shared" si="12"/>
        <v>0.10667734225058578</v>
      </c>
      <c r="T27" s="180">
        <f t="shared" si="13"/>
        <v>0.08716697589029622</v>
      </c>
      <c r="U27" s="180">
        <f t="shared" si="14"/>
        <v>0.12494755850646626</v>
      </c>
      <c r="V27" s="180"/>
      <c r="W27" s="180">
        <f t="shared" si="15"/>
        <v>0.10093363613424174</v>
      </c>
      <c r="X27" s="180">
        <f t="shared" si="16"/>
        <v>0.08444927011702257</v>
      </c>
      <c r="Y27" s="180">
        <f t="shared" si="17"/>
        <v>0.11640599875893994</v>
      </c>
      <c r="Z27" s="180"/>
      <c r="AA27" s="180">
        <f t="shared" si="18"/>
        <v>0.16430429597323706</v>
      </c>
      <c r="AB27" s="180">
        <f t="shared" si="19"/>
        <v>0.13622256884063796</v>
      </c>
      <c r="AC27" s="180">
        <f t="shared" si="20"/>
        <v>0.1930692719841309</v>
      </c>
      <c r="AD27" s="180"/>
      <c r="AE27" s="219">
        <f t="shared" si="21"/>
        <v>0.15982128516988128</v>
      </c>
      <c r="AF27" s="220">
        <f t="shared" si="22"/>
        <v>0.1332822514199464</v>
      </c>
      <c r="AG27" s="220">
        <f t="shared" si="23"/>
        <v>0.18701745299139236</v>
      </c>
      <c r="AI27" s="125"/>
      <c r="AK27" s="125"/>
    </row>
    <row r="28" spans="1:39" ht="26.25">
      <c r="A28" s="176" t="s">
        <v>25</v>
      </c>
      <c r="B28" s="177" t="s">
        <v>159</v>
      </c>
      <c r="C28" s="179">
        <f t="shared" si="0"/>
        <v>0.09838631348244774</v>
      </c>
      <c r="D28" s="179">
        <f t="shared" si="1"/>
        <v>0.11132991991597742</v>
      </c>
      <c r="E28" s="180">
        <f t="shared" si="2"/>
        <v>0.08647844319477457</v>
      </c>
      <c r="F28" s="180"/>
      <c r="G28" s="179">
        <f t="shared" si="3"/>
        <v>0.07224372141857771</v>
      </c>
      <c r="H28" s="179">
        <f t="shared" si="4"/>
        <v>0.08251980475314076</v>
      </c>
      <c r="I28" s="179">
        <f t="shared" si="5"/>
        <v>0.06270058381210261</v>
      </c>
      <c r="J28" s="179"/>
      <c r="K28" s="180">
        <f t="shared" si="6"/>
        <v>0.07325305819548512</v>
      </c>
      <c r="L28" s="180">
        <f t="shared" si="7"/>
        <v>0.08237722815514709</v>
      </c>
      <c r="M28" s="180">
        <f t="shared" si="8"/>
        <v>0.064749465816907</v>
      </c>
      <c r="N28" s="180"/>
      <c r="O28" s="180">
        <f t="shared" si="9"/>
        <v>0.06766670940353577</v>
      </c>
      <c r="P28" s="180">
        <f t="shared" si="10"/>
        <v>0.07611471223728147</v>
      </c>
      <c r="Q28" s="180">
        <f t="shared" si="11"/>
        <v>0.059758575355563524</v>
      </c>
      <c r="R28" s="180"/>
      <c r="S28" s="180">
        <f t="shared" si="12"/>
        <v>0.06711488419738841</v>
      </c>
      <c r="T28" s="180">
        <f t="shared" si="13"/>
        <v>0.07255798551762088</v>
      </c>
      <c r="U28" s="180">
        <f t="shared" si="14"/>
        <v>0.06201776626598326</v>
      </c>
      <c r="V28" s="180"/>
      <c r="W28" s="180">
        <f t="shared" si="15"/>
        <v>0.06331716526013775</v>
      </c>
      <c r="X28" s="180">
        <f t="shared" si="16"/>
        <v>0.06900711786705271</v>
      </c>
      <c r="Y28" s="180">
        <f t="shared" si="17"/>
        <v>0.05797652856476386</v>
      </c>
      <c r="Z28" s="180"/>
      <c r="AA28" s="180">
        <f t="shared" si="18"/>
        <v>0.10900343370987127</v>
      </c>
      <c r="AB28" s="180">
        <f t="shared" si="19"/>
        <v>0.12272665666629146</v>
      </c>
      <c r="AC28" s="180">
        <f t="shared" si="20"/>
        <v>0.09494631474173897</v>
      </c>
      <c r="AD28" s="180"/>
      <c r="AE28" s="219">
        <f t="shared" si="21"/>
        <v>0.1017389653813021</v>
      </c>
      <c r="AF28" s="220">
        <f t="shared" si="22"/>
        <v>0.11412653389985021</v>
      </c>
      <c r="AG28" s="220">
        <f t="shared" si="23"/>
        <v>0.08904466778534204</v>
      </c>
      <c r="AI28" s="125"/>
      <c r="AK28" s="125"/>
      <c r="AM28" s="125"/>
    </row>
    <row r="29" spans="1:39" ht="15">
      <c r="A29" s="168" t="s">
        <v>26</v>
      </c>
      <c r="B29" s="150" t="s">
        <v>104</v>
      </c>
      <c r="C29" s="179">
        <f t="shared" si="0"/>
        <v>2.8761011844101727</v>
      </c>
      <c r="D29" s="179">
        <f t="shared" si="1"/>
        <v>2.9266115268478403</v>
      </c>
      <c r="E29" s="180">
        <f t="shared" si="2"/>
        <v>2.82963263570835</v>
      </c>
      <c r="F29" s="179"/>
      <c r="G29" s="179">
        <f t="shared" si="3"/>
        <v>2.83821500213119</v>
      </c>
      <c r="H29" s="179">
        <f t="shared" si="4"/>
        <v>2.912699047771465</v>
      </c>
      <c r="I29" s="179">
        <f t="shared" si="5"/>
        <v>2.7690435606500423</v>
      </c>
      <c r="J29" s="180"/>
      <c r="K29" s="180">
        <f t="shared" si="6"/>
        <v>2.7577621908888514</v>
      </c>
      <c r="L29" s="180">
        <f t="shared" si="7"/>
        <v>2.8152169597840326</v>
      </c>
      <c r="M29" s="180">
        <f t="shared" si="8"/>
        <v>2.7042151902246805</v>
      </c>
      <c r="N29" s="180"/>
      <c r="O29" s="180">
        <f t="shared" si="9"/>
        <v>2.669867183307929</v>
      </c>
      <c r="P29" s="180">
        <f t="shared" si="10"/>
        <v>2.729326262031035</v>
      </c>
      <c r="Q29" s="180">
        <f t="shared" si="11"/>
        <v>2.6142078311314596</v>
      </c>
      <c r="R29" s="180"/>
      <c r="S29" s="180">
        <f t="shared" si="12"/>
        <v>2.5929894382366445</v>
      </c>
      <c r="T29" s="180">
        <f t="shared" si="13"/>
        <v>2.655427483406622</v>
      </c>
      <c r="U29" s="180">
        <f t="shared" si="14"/>
        <v>2.534520183134816</v>
      </c>
      <c r="V29" s="180"/>
      <c r="W29" s="180">
        <f t="shared" si="15"/>
        <v>2.5516116671806808</v>
      </c>
      <c r="X29" s="180">
        <f t="shared" si="16"/>
        <v>2.649776812643262</v>
      </c>
      <c r="Y29" s="180">
        <f t="shared" si="17"/>
        <v>2.4594730477083417</v>
      </c>
      <c r="Z29" s="180"/>
      <c r="AA29" s="180">
        <f t="shared" si="18"/>
        <v>3.302998742290426</v>
      </c>
      <c r="AB29" s="180">
        <f t="shared" si="19"/>
        <v>3.29886037071835</v>
      </c>
      <c r="AC29" s="180">
        <f t="shared" si="20"/>
        <v>3.307237803457599</v>
      </c>
      <c r="AD29" s="180"/>
      <c r="AE29" s="219">
        <f t="shared" si="21"/>
        <v>3.2520842763071443</v>
      </c>
      <c r="AF29" s="220">
        <f t="shared" si="22"/>
        <v>3.2478749847100445</v>
      </c>
      <c r="AG29" s="220">
        <f t="shared" si="23"/>
        <v>3.256397794341111</v>
      </c>
      <c r="AI29" s="125"/>
      <c r="AK29" s="125"/>
      <c r="AM29" s="125"/>
    </row>
    <row r="30" spans="1:39" ht="15">
      <c r="A30" s="168" t="s">
        <v>27</v>
      </c>
      <c r="B30" s="150" t="s">
        <v>28</v>
      </c>
      <c r="C30" s="179">
        <f t="shared" si="0"/>
        <v>0.39354525392979095</v>
      </c>
      <c r="D30" s="179">
        <f t="shared" si="1"/>
        <v>0.46107391361428385</v>
      </c>
      <c r="E30" s="180">
        <f t="shared" si="2"/>
        <v>0.33142017894757186</v>
      </c>
      <c r="F30" s="180"/>
      <c r="G30" s="179">
        <f t="shared" si="3"/>
        <v>0.40793621361023547</v>
      </c>
      <c r="H30" s="179">
        <f t="shared" si="4"/>
        <v>0.4776146275106025</v>
      </c>
      <c r="I30" s="179">
        <f t="shared" si="5"/>
        <v>0.34322764027513947</v>
      </c>
      <c r="J30" s="179"/>
      <c r="K30" s="180">
        <f t="shared" si="6"/>
        <v>0.40624326718215115</v>
      </c>
      <c r="L30" s="180">
        <f t="shared" si="7"/>
        <v>0.476398427885188</v>
      </c>
      <c r="M30" s="180">
        <f t="shared" si="8"/>
        <v>0.34085968790757476</v>
      </c>
      <c r="N30" s="180"/>
      <c r="O30" s="180">
        <f t="shared" si="9"/>
        <v>0.39579089324804956</v>
      </c>
      <c r="P30" s="180">
        <f t="shared" si="10"/>
        <v>0.45767039874287957</v>
      </c>
      <c r="Q30" s="180">
        <f t="shared" si="11"/>
        <v>0.33786579143337836</v>
      </c>
      <c r="R30" s="180"/>
      <c r="S30" s="180">
        <f t="shared" si="12"/>
        <v>0.38173062204900565</v>
      </c>
      <c r="T30" s="180">
        <f t="shared" si="13"/>
        <v>0.4402175765632837</v>
      </c>
      <c r="U30" s="180">
        <f t="shared" si="14"/>
        <v>0.32696131185816174</v>
      </c>
      <c r="V30" s="180"/>
      <c r="W30" s="180">
        <f t="shared" si="15"/>
        <v>0.36074429210941955</v>
      </c>
      <c r="X30" s="180">
        <f t="shared" si="16"/>
        <v>0.4063216310773314</v>
      </c>
      <c r="Y30" s="180">
        <f t="shared" si="17"/>
        <v>0.3179650238473768</v>
      </c>
      <c r="Z30" s="180"/>
      <c r="AA30" s="180">
        <f t="shared" si="18"/>
        <v>0.5929949528881987</v>
      </c>
      <c r="AB30" s="180">
        <f t="shared" si="19"/>
        <v>0.6301729544217203</v>
      </c>
      <c r="AC30" s="180">
        <f t="shared" si="20"/>
        <v>0.554912383493695</v>
      </c>
      <c r="AD30" s="180"/>
      <c r="AE30" s="219">
        <f t="shared" si="21"/>
        <v>0.5758588970491612</v>
      </c>
      <c r="AF30" s="220">
        <f t="shared" si="22"/>
        <v>0.6002894128887976</v>
      </c>
      <c r="AG30" s="220">
        <f t="shared" si="23"/>
        <v>0.5508234562338954</v>
      </c>
      <c r="AI30" s="125"/>
      <c r="AK30" s="125"/>
      <c r="AM30" s="125"/>
    </row>
    <row r="31" spans="1:37" ht="15">
      <c r="A31" s="168" t="s">
        <v>29</v>
      </c>
      <c r="B31" s="150" t="s">
        <v>30</v>
      </c>
      <c r="C31" s="179">
        <f t="shared" si="0"/>
        <v>0.09637329428076082</v>
      </c>
      <c r="D31" s="179">
        <f t="shared" si="1"/>
        <v>0.11605619010108967</v>
      </c>
      <c r="E31" s="180">
        <f t="shared" si="2"/>
        <v>0.07826540669024291</v>
      </c>
      <c r="F31" s="179"/>
      <c r="G31" s="179">
        <f t="shared" si="3"/>
        <v>0.0823578424171786</v>
      </c>
      <c r="H31" s="179">
        <f t="shared" si="4"/>
        <v>0.09402256541569977</v>
      </c>
      <c r="I31" s="179">
        <f t="shared" si="5"/>
        <v>0.07152511042269483</v>
      </c>
      <c r="J31" s="180"/>
      <c r="K31" s="180">
        <f t="shared" si="6"/>
        <v>0.0785196179350298</v>
      </c>
      <c r="L31" s="180">
        <f t="shared" si="7"/>
        <v>0.08684346341657073</v>
      </c>
      <c r="M31" s="180">
        <f t="shared" si="8"/>
        <v>0.07076191621419123</v>
      </c>
      <c r="N31" s="180"/>
      <c r="O31" s="180">
        <f t="shared" si="9"/>
        <v>0.07217782336377149</v>
      </c>
      <c r="P31" s="180">
        <f t="shared" si="10"/>
        <v>0.08151640149283049</v>
      </c>
      <c r="Q31" s="180">
        <f t="shared" si="11"/>
        <v>0.06343602614667512</v>
      </c>
      <c r="R31" s="180"/>
      <c r="S31" s="180">
        <f t="shared" si="12"/>
        <v>0.06829233830611452</v>
      </c>
      <c r="T31" s="180">
        <f t="shared" si="13"/>
        <v>0.07986248070395854</v>
      </c>
      <c r="U31" s="180">
        <f t="shared" si="14"/>
        <v>0.05745763639348449</v>
      </c>
      <c r="V31" s="180"/>
      <c r="W31" s="180">
        <f t="shared" si="15"/>
        <v>0.06495266399379446</v>
      </c>
      <c r="X31" s="180">
        <f t="shared" si="16"/>
        <v>0.07431535770297985</v>
      </c>
      <c r="Y31" s="180">
        <f t="shared" si="17"/>
        <v>0.056164762047114986</v>
      </c>
      <c r="Z31" s="180"/>
      <c r="AA31" s="180">
        <f t="shared" si="18"/>
        <v>0.07543932655580535</v>
      </c>
      <c r="AB31" s="180">
        <f t="shared" si="19"/>
        <v>0.08505296140513695</v>
      </c>
      <c r="AC31" s="180">
        <f t="shared" si="20"/>
        <v>0.06559178496718646</v>
      </c>
      <c r="AD31" s="180"/>
      <c r="AE31" s="219">
        <f t="shared" si="21"/>
        <v>0.07282921345033509</v>
      </c>
      <c r="AF31" s="220">
        <f t="shared" si="22"/>
        <v>0.0828542480688498</v>
      </c>
      <c r="AG31" s="220">
        <f t="shared" si="23"/>
        <v>0.06255594855039301</v>
      </c>
      <c r="AI31" s="125"/>
      <c r="AK31" s="125"/>
    </row>
    <row r="32" spans="1:33" ht="15">
      <c r="A32" s="168" t="s">
        <v>31</v>
      </c>
      <c r="B32" s="150" t="s">
        <v>32</v>
      </c>
      <c r="C32" s="179">
        <f t="shared" si="0"/>
        <v>0.3814671387196695</v>
      </c>
      <c r="D32" s="179">
        <f t="shared" si="1"/>
        <v>0.5314428252592884</v>
      </c>
      <c r="E32" s="180">
        <f t="shared" si="2"/>
        <v>0.24349237636964463</v>
      </c>
      <c r="F32" s="180"/>
      <c r="G32" s="179">
        <f t="shared" si="3"/>
        <v>0.2961992578161686</v>
      </c>
      <c r="H32" s="179">
        <f t="shared" si="4"/>
        <v>0.39309434264223414</v>
      </c>
      <c r="I32" s="179">
        <f t="shared" si="5"/>
        <v>0.2062152534264708</v>
      </c>
      <c r="J32" s="179"/>
      <c r="K32" s="180">
        <f t="shared" si="6"/>
        <v>0.26596126684700644</v>
      </c>
      <c r="L32" s="180">
        <f t="shared" si="7"/>
        <v>0.35481757910198897</v>
      </c>
      <c r="M32" s="180">
        <f t="shared" si="8"/>
        <v>0.18314848902496556</v>
      </c>
      <c r="N32" s="180"/>
      <c r="O32" s="180">
        <f t="shared" si="9"/>
        <v>0.24146331039788024</v>
      </c>
      <c r="P32" s="180">
        <f t="shared" si="10"/>
        <v>0.31919072873698684</v>
      </c>
      <c r="Q32" s="180">
        <f t="shared" si="11"/>
        <v>0.16870305504224473</v>
      </c>
      <c r="R32" s="180"/>
      <c r="S32" s="180">
        <f t="shared" si="12"/>
        <v>0.2230098081927257</v>
      </c>
      <c r="T32" s="180">
        <f t="shared" si="13"/>
        <v>0.2931537401450186</v>
      </c>
      <c r="U32" s="180">
        <f t="shared" si="14"/>
        <v>0.15732448060120752</v>
      </c>
      <c r="V32" s="180"/>
      <c r="W32" s="180">
        <f t="shared" si="15"/>
        <v>0.20981112326053028</v>
      </c>
      <c r="X32" s="180">
        <f t="shared" si="16"/>
        <v>0.27747617324164553</v>
      </c>
      <c r="Y32" s="180">
        <f t="shared" si="17"/>
        <v>0.1463001463001463</v>
      </c>
      <c r="Z32" s="180"/>
      <c r="AA32" s="180">
        <f t="shared" si="18"/>
        <v>0.39434193426898245</v>
      </c>
      <c r="AB32" s="180">
        <f t="shared" si="19"/>
        <v>0.5285803219263203</v>
      </c>
      <c r="AC32" s="180">
        <f t="shared" si="20"/>
        <v>0.25683742884909067</v>
      </c>
      <c r="AD32" s="180"/>
      <c r="AE32" s="219">
        <f t="shared" si="21"/>
        <v>0.3680299026120983</v>
      </c>
      <c r="AF32" s="220">
        <f t="shared" si="22"/>
        <v>0.4874899317087131</v>
      </c>
      <c r="AG32" s="220">
        <f t="shared" si="23"/>
        <v>0.24561191897763004</v>
      </c>
    </row>
    <row r="33" spans="1:33" ht="15">
      <c r="A33" s="168" t="s">
        <v>33</v>
      </c>
      <c r="B33" s="150" t="s">
        <v>34</v>
      </c>
      <c r="C33" s="179">
        <f t="shared" si="0"/>
        <v>0.10442537108750846</v>
      </c>
      <c r="D33" s="179">
        <f t="shared" si="1"/>
        <v>0.11185506104765655</v>
      </c>
      <c r="E33" s="180">
        <f t="shared" si="2"/>
        <v>0.09759019846561154</v>
      </c>
      <c r="F33" s="179"/>
      <c r="G33" s="179">
        <f t="shared" si="3"/>
        <v>0.0659825988956343</v>
      </c>
      <c r="H33" s="179">
        <f t="shared" si="4"/>
        <v>0.06851644394654717</v>
      </c>
      <c r="I33" s="179">
        <f t="shared" si="5"/>
        <v>0.06362948135005968</v>
      </c>
      <c r="J33" s="180"/>
      <c r="K33" s="180">
        <f t="shared" si="6"/>
        <v>0.06128360424197448</v>
      </c>
      <c r="L33" s="180">
        <f t="shared" si="7"/>
        <v>0.06699352892135456</v>
      </c>
      <c r="M33" s="180">
        <f t="shared" si="8"/>
        <v>0.055962038313183915</v>
      </c>
      <c r="N33" s="180"/>
      <c r="O33" s="180">
        <f t="shared" si="9"/>
        <v>0.05342108637121244</v>
      </c>
      <c r="P33" s="180">
        <f t="shared" si="10"/>
        <v>0.05941858181103909</v>
      </c>
      <c r="Q33" s="180">
        <f t="shared" si="11"/>
        <v>0.04780686028445082</v>
      </c>
      <c r="R33" s="180"/>
      <c r="S33" s="180">
        <f t="shared" si="12"/>
        <v>0.048746600101261056</v>
      </c>
      <c r="T33" s="180">
        <f t="shared" si="13"/>
        <v>0.056488096107678</v>
      </c>
      <c r="U33" s="180">
        <f t="shared" si="14"/>
        <v>0.04149718183973879</v>
      </c>
      <c r="V33" s="180"/>
      <c r="W33" s="180">
        <f t="shared" si="15"/>
        <v>0.04392482313249409</v>
      </c>
      <c r="X33" s="180">
        <f t="shared" si="16"/>
        <v>0.052599831101459764</v>
      </c>
      <c r="Y33" s="180">
        <f t="shared" si="17"/>
        <v>0.03578238872356519</v>
      </c>
      <c r="Z33" s="180"/>
      <c r="AA33" s="180">
        <f t="shared" si="18"/>
        <v>0.09424103852868904</v>
      </c>
      <c r="AB33" s="180">
        <f t="shared" si="19"/>
        <v>0.10722071501916994</v>
      </c>
      <c r="AC33" s="180">
        <f t="shared" si="20"/>
        <v>0.08094555705367584</v>
      </c>
      <c r="AD33" s="180"/>
      <c r="AE33" s="219">
        <f t="shared" si="21"/>
        <v>0.08459752661011258</v>
      </c>
      <c r="AF33" s="220">
        <f t="shared" si="22"/>
        <v>0.096413264988195</v>
      </c>
      <c r="AG33" s="220">
        <f t="shared" si="23"/>
        <v>0.0724892182634989</v>
      </c>
    </row>
    <row r="34" spans="1:33" ht="15">
      <c r="A34" s="168" t="s">
        <v>35</v>
      </c>
      <c r="B34" s="150" t="s">
        <v>36</v>
      </c>
      <c r="C34" s="179">
        <f t="shared" si="0"/>
        <v>0.03271156202741229</v>
      </c>
      <c r="D34" s="179">
        <f t="shared" si="1"/>
        <v>0.03991072600761455</v>
      </c>
      <c r="E34" s="180">
        <f t="shared" si="2"/>
        <v>0.026088468896747638</v>
      </c>
      <c r="F34" s="180"/>
      <c r="G34" s="179">
        <f t="shared" si="3"/>
        <v>0.026730176924873755</v>
      </c>
      <c r="H34" s="179">
        <f t="shared" si="4"/>
        <v>0.03000720172841482</v>
      </c>
      <c r="I34" s="179">
        <f t="shared" si="5"/>
        <v>0.02368688721790543</v>
      </c>
      <c r="J34" s="179"/>
      <c r="K34" s="180">
        <f t="shared" si="6"/>
        <v>0.02633279869772341</v>
      </c>
      <c r="L34" s="180">
        <f t="shared" si="7"/>
        <v>0.029278653380443845</v>
      </c>
      <c r="M34" s="180">
        <f t="shared" si="8"/>
        <v>0.023587305404730412</v>
      </c>
      <c r="N34" s="180"/>
      <c r="O34" s="180">
        <f t="shared" si="9"/>
        <v>0.024692413256027085</v>
      </c>
      <c r="P34" s="180">
        <f t="shared" si="10"/>
        <v>0.02799057159693577</v>
      </c>
      <c r="Q34" s="180">
        <f t="shared" si="11"/>
        <v>0.02160502339778066</v>
      </c>
      <c r="R34" s="180"/>
      <c r="S34" s="180">
        <f t="shared" si="12"/>
        <v>0.023549082174522246</v>
      </c>
      <c r="T34" s="180">
        <f t="shared" si="13"/>
        <v>0.02532224997930393</v>
      </c>
      <c r="U34" s="180">
        <f t="shared" si="14"/>
        <v>0.02188862338799409</v>
      </c>
      <c r="V34" s="180"/>
      <c r="W34" s="180">
        <f t="shared" si="15"/>
        <v>0.02359791029990374</v>
      </c>
      <c r="X34" s="180">
        <f t="shared" si="16"/>
        <v>0.025576064664012545</v>
      </c>
      <c r="Y34" s="180">
        <f t="shared" si="17"/>
        <v>0.021741198211786446</v>
      </c>
      <c r="Z34" s="180"/>
      <c r="AA34" s="180">
        <f t="shared" si="18"/>
        <v>0.044200006044445274</v>
      </c>
      <c r="AB34" s="180">
        <f t="shared" si="19"/>
        <v>0.050537883886914596</v>
      </c>
      <c r="AC34" s="180">
        <f t="shared" si="20"/>
        <v>0.037707923017010335</v>
      </c>
      <c r="AD34" s="180"/>
      <c r="AE34" s="219">
        <f t="shared" si="21"/>
        <v>0.04219655711136095</v>
      </c>
      <c r="AF34" s="220">
        <f t="shared" si="22"/>
        <v>0.047600804078552286</v>
      </c>
      <c r="AG34" s="220">
        <f t="shared" si="23"/>
        <v>0.03665849536979553</v>
      </c>
    </row>
    <row r="35" spans="1:33" ht="26.25">
      <c r="A35" s="176" t="s">
        <v>37</v>
      </c>
      <c r="B35" s="177" t="s">
        <v>160</v>
      </c>
      <c r="C35" s="179">
        <f t="shared" si="0"/>
        <v>0.8937805255489881</v>
      </c>
      <c r="D35" s="179">
        <f t="shared" si="1"/>
        <v>0.8102927661809112</v>
      </c>
      <c r="E35" s="180">
        <f t="shared" si="2"/>
        <v>0.970587666917889</v>
      </c>
      <c r="F35" s="179"/>
      <c r="G35" s="179">
        <f t="shared" si="3"/>
        <v>0.769154820703124</v>
      </c>
      <c r="H35" s="179">
        <f t="shared" si="4"/>
        <v>0.6856645594942786</v>
      </c>
      <c r="I35" s="179">
        <f t="shared" si="5"/>
        <v>0.8466901058478744</v>
      </c>
      <c r="J35" s="180"/>
      <c r="K35" s="180">
        <f t="shared" si="6"/>
        <v>0.7440212577502214</v>
      </c>
      <c r="L35" s="180">
        <f t="shared" si="7"/>
        <v>0.6639803088649807</v>
      </c>
      <c r="M35" s="180">
        <f t="shared" si="8"/>
        <v>0.8186182463994672</v>
      </c>
      <c r="N35" s="180"/>
      <c r="O35" s="180">
        <f t="shared" si="9"/>
        <v>0.6956612580784554</v>
      </c>
      <c r="P35" s="180">
        <f t="shared" si="10"/>
        <v>0.6246317030053035</v>
      </c>
      <c r="Q35" s="180">
        <f t="shared" si="11"/>
        <v>0.7621516764578794</v>
      </c>
      <c r="R35" s="180"/>
      <c r="S35" s="180">
        <f t="shared" si="12"/>
        <v>0.6402995443252599</v>
      </c>
      <c r="T35" s="180">
        <f t="shared" si="13"/>
        <v>0.5595243312734657</v>
      </c>
      <c r="U35" s="180">
        <f t="shared" si="14"/>
        <v>0.7159403899823067</v>
      </c>
      <c r="V35" s="180"/>
      <c r="W35" s="180">
        <f t="shared" si="15"/>
        <v>0.602330819338137</v>
      </c>
      <c r="X35" s="180">
        <f t="shared" si="16"/>
        <v>0.5255157437567861</v>
      </c>
      <c r="Y35" s="180">
        <f t="shared" si="17"/>
        <v>0.6744300861947921</v>
      </c>
      <c r="Z35" s="180"/>
      <c r="AA35" s="180">
        <f t="shared" si="18"/>
        <v>1.6327267190053634</v>
      </c>
      <c r="AB35" s="180">
        <f t="shared" si="19"/>
        <v>1.4891446922587448</v>
      </c>
      <c r="AC35" s="180">
        <f t="shared" si="20"/>
        <v>1.7798022010602927</v>
      </c>
      <c r="AD35" s="180"/>
      <c r="AE35" s="219">
        <f t="shared" si="21"/>
        <v>1.5317788257968432</v>
      </c>
      <c r="AF35" s="220">
        <f t="shared" si="22"/>
        <v>1.3850391538250275</v>
      </c>
      <c r="AG35" s="220">
        <f t="shared" si="23"/>
        <v>1.6821519246301335</v>
      </c>
    </row>
    <row r="36" spans="1:33" ht="26.25">
      <c r="A36" s="168" t="s">
        <v>38</v>
      </c>
      <c r="B36" s="177" t="s">
        <v>161</v>
      </c>
      <c r="C36" s="179">
        <f t="shared" si="0"/>
        <v>0.09939282308329118</v>
      </c>
      <c r="D36" s="179">
        <f t="shared" si="1"/>
        <v>0.10345280294079033</v>
      </c>
      <c r="E36" s="180">
        <f t="shared" si="2"/>
        <v>0.09565771928807468</v>
      </c>
      <c r="F36" s="180"/>
      <c r="G36" s="179">
        <f t="shared" si="3"/>
        <v>0.09512089986779398</v>
      </c>
      <c r="H36" s="179">
        <f t="shared" si="4"/>
        <v>0.09952388573257581</v>
      </c>
      <c r="I36" s="179">
        <f t="shared" si="5"/>
        <v>0.09103195871979342</v>
      </c>
      <c r="J36" s="179"/>
      <c r="K36" s="180">
        <f t="shared" si="6"/>
        <v>0.09360112991645321</v>
      </c>
      <c r="L36" s="180">
        <f t="shared" si="7"/>
        <v>0.09924967247608082</v>
      </c>
      <c r="M36" s="180">
        <f t="shared" si="8"/>
        <v>0.08833677122163743</v>
      </c>
      <c r="N36" s="180"/>
      <c r="O36" s="180">
        <f t="shared" si="9"/>
        <v>0.09212169560902413</v>
      </c>
      <c r="P36" s="180">
        <f t="shared" si="10"/>
        <v>0.09821253191907288</v>
      </c>
      <c r="Q36" s="180">
        <f t="shared" si="11"/>
        <v>0.08642009359112264</v>
      </c>
      <c r="R36" s="180"/>
      <c r="S36" s="180">
        <f t="shared" si="12"/>
        <v>0.09419632869808899</v>
      </c>
      <c r="T36" s="180">
        <f t="shared" si="13"/>
        <v>0.0978802354969248</v>
      </c>
      <c r="U36" s="180">
        <f t="shared" si="14"/>
        <v>0.0907465844627255</v>
      </c>
      <c r="V36" s="180"/>
      <c r="W36" s="180">
        <f t="shared" si="15"/>
        <v>0.09602713993327165</v>
      </c>
      <c r="X36" s="180">
        <f t="shared" si="16"/>
        <v>0.09892628785136928</v>
      </c>
      <c r="Y36" s="180">
        <f t="shared" si="17"/>
        <v>0.09330597565891684</v>
      </c>
      <c r="Z36" s="180"/>
      <c r="AA36" s="180">
        <f t="shared" si="18"/>
        <v>0.14620001999316512</v>
      </c>
      <c r="AB36" s="180">
        <f t="shared" si="19"/>
        <v>0.14908675746639805</v>
      </c>
      <c r="AC36" s="180">
        <f t="shared" si="20"/>
        <v>0.14324304609425922</v>
      </c>
      <c r="AD36" s="180"/>
      <c r="AE36" s="219">
        <f t="shared" si="21"/>
        <v>0.14568762867029741</v>
      </c>
      <c r="AF36" s="220">
        <f t="shared" si="22"/>
        <v>0.14868760255809607</v>
      </c>
      <c r="AG36" s="220">
        <f t="shared" si="23"/>
        <v>0.14261337230959165</v>
      </c>
    </row>
    <row r="37" spans="1:33" ht="26.25">
      <c r="A37" s="168" t="s">
        <v>39</v>
      </c>
      <c r="B37" s="177" t="s">
        <v>162</v>
      </c>
      <c r="C37" s="179">
        <f t="shared" si="0"/>
        <v>0.265970162022883</v>
      </c>
      <c r="D37" s="179">
        <f t="shared" si="1"/>
        <v>0.39070500196927926</v>
      </c>
      <c r="E37" s="180">
        <f t="shared" si="2"/>
        <v>0.15121649564225945</v>
      </c>
      <c r="F37" s="179"/>
      <c r="G37" s="179">
        <f t="shared" si="3"/>
        <v>0.24755515206099296</v>
      </c>
      <c r="H37" s="179">
        <f t="shared" si="4"/>
        <v>0.3625870208850124</v>
      </c>
      <c r="I37" s="179">
        <f t="shared" si="5"/>
        <v>0.14072797700049697</v>
      </c>
      <c r="J37" s="180"/>
      <c r="K37" s="180">
        <f t="shared" si="6"/>
        <v>0.2425011370981256</v>
      </c>
      <c r="L37" s="180">
        <f t="shared" si="7"/>
        <v>0.35134384056532614</v>
      </c>
      <c r="M37" s="180">
        <f t="shared" si="8"/>
        <v>0.141061336243976</v>
      </c>
      <c r="N37" s="180"/>
      <c r="O37" s="180">
        <f t="shared" si="9"/>
        <v>0.23267850952794752</v>
      </c>
      <c r="P37" s="180">
        <f t="shared" si="10"/>
        <v>0.33441367118444315</v>
      </c>
      <c r="Q37" s="180">
        <f t="shared" si="11"/>
        <v>0.1374447233177961</v>
      </c>
      <c r="R37" s="180"/>
      <c r="S37" s="180">
        <f t="shared" si="12"/>
        <v>0.22771962462763015</v>
      </c>
      <c r="T37" s="180">
        <f t="shared" si="13"/>
        <v>0.32675441800217186</v>
      </c>
      <c r="U37" s="180">
        <f t="shared" si="14"/>
        <v>0.13497984422596357</v>
      </c>
      <c r="V37" s="180"/>
      <c r="W37" s="180">
        <f t="shared" si="15"/>
        <v>0.21565219016644704</v>
      </c>
      <c r="X37" s="180">
        <f t="shared" si="16"/>
        <v>0.3069127759681506</v>
      </c>
      <c r="Y37" s="180">
        <f t="shared" si="17"/>
        <v>0.12999424764130646</v>
      </c>
      <c r="Z37" s="180"/>
      <c r="AA37" s="180">
        <f t="shared" si="18"/>
        <v>0.3321538915766006</v>
      </c>
      <c r="AB37" s="180">
        <f t="shared" si="19"/>
        <v>0.4604690375060014</v>
      </c>
      <c r="AC37" s="180">
        <f t="shared" si="20"/>
        <v>0.20071674467088807</v>
      </c>
      <c r="AD37" s="180"/>
      <c r="AE37" s="219">
        <f t="shared" si="21"/>
        <v>0.31885412255982715</v>
      </c>
      <c r="AF37" s="220">
        <f t="shared" si="22"/>
        <v>0.4412738782942641</v>
      </c>
      <c r="AG37" s="220">
        <f t="shared" si="23"/>
        <v>0.193403126378389</v>
      </c>
    </row>
    <row r="38" spans="1:33" ht="15">
      <c r="A38" s="168"/>
      <c r="B38" s="150" t="s">
        <v>157</v>
      </c>
      <c r="C38" s="179">
        <f t="shared" si="0"/>
        <v>0.10241235188582155</v>
      </c>
      <c r="D38" s="179">
        <f t="shared" si="1"/>
        <v>0.10765393199422345</v>
      </c>
      <c r="E38" s="180">
        <f t="shared" si="2"/>
        <v>0.09759019846561154</v>
      </c>
      <c r="F38" s="180"/>
      <c r="G38" s="179">
        <f t="shared" si="3"/>
        <v>0.08765571532120763</v>
      </c>
      <c r="H38" s="179">
        <f t="shared" si="4"/>
        <v>0.0840201648395615</v>
      </c>
      <c r="I38" s="179">
        <f t="shared" si="5"/>
        <v>0.09103195871979342</v>
      </c>
      <c r="J38" s="179"/>
      <c r="K38" s="180">
        <f t="shared" si="6"/>
        <v>0.07875900701410002</v>
      </c>
      <c r="L38" s="180">
        <f t="shared" si="7"/>
        <v>0.0709635158203978</v>
      </c>
      <c r="M38" s="180">
        <f t="shared" si="8"/>
        <v>0.08602429029960502</v>
      </c>
      <c r="N38" s="180"/>
      <c r="O38" s="180">
        <f t="shared" si="9"/>
        <v>0.07383981271754253</v>
      </c>
      <c r="P38" s="180">
        <f t="shared" si="10"/>
        <v>0.06285602042820664</v>
      </c>
      <c r="Q38" s="180">
        <f t="shared" si="11"/>
        <v>0.08412168684667788</v>
      </c>
      <c r="R38" s="180"/>
      <c r="S38" s="180">
        <f t="shared" si="12"/>
        <v>0.07465059049323552</v>
      </c>
      <c r="T38" s="180">
        <f t="shared" si="13"/>
        <v>0.06379259129401567</v>
      </c>
      <c r="U38" s="180">
        <f t="shared" si="14"/>
        <v>0.0848184156284771</v>
      </c>
      <c r="V38" s="180"/>
      <c r="W38" s="180">
        <f t="shared" si="15"/>
        <v>0.06985916019476454</v>
      </c>
      <c r="X38" s="180">
        <f t="shared" si="16"/>
        <v>0.058390638195198456</v>
      </c>
      <c r="Y38" s="180">
        <f t="shared" si="17"/>
        <v>0.08062361003537474</v>
      </c>
      <c r="Z38" s="180"/>
      <c r="AA38" s="180">
        <f t="shared" si="18"/>
        <v>0.11923249493777709</v>
      </c>
      <c r="AB38" s="180">
        <f t="shared" si="19"/>
        <v>0.11623713293990356</v>
      </c>
      <c r="AC38" s="180">
        <f t="shared" si="20"/>
        <v>0.1223007362751396</v>
      </c>
      <c r="AD38" s="180"/>
      <c r="AE38" s="219">
        <f t="shared" si="21"/>
        <v>0.11598942895939494</v>
      </c>
      <c r="AF38" s="220">
        <f t="shared" si="22"/>
        <v>0.109683792185852</v>
      </c>
      <c r="AG38" s="220">
        <f t="shared" si="23"/>
        <v>0.12245119985620409</v>
      </c>
    </row>
    <row r="39" spans="1:32" ht="15">
      <c r="A39" s="157"/>
      <c r="B39" s="157"/>
      <c r="C39" s="204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205"/>
      <c r="AF39" s="205"/>
    </row>
    <row r="40" spans="1:32" ht="15">
      <c r="A40" s="214" t="s">
        <v>165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205"/>
      <c r="AF40" s="205"/>
    </row>
    <row r="41" spans="1:32" ht="15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205"/>
      <c r="AF41" s="20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Z34"/>
  <sheetViews>
    <sheetView zoomScalePageLayoutView="0" workbookViewId="0" topLeftCell="H1">
      <selection activeCell="A2" sqref="A2"/>
    </sheetView>
  </sheetViews>
  <sheetFormatPr defaultColWidth="9.140625" defaultRowHeight="15"/>
  <cols>
    <col min="1" max="1" width="59.7109375" style="12" customWidth="1"/>
    <col min="2" max="2" width="8.8515625" style="12" customWidth="1"/>
    <col min="3" max="3" width="8.57421875" style="12" customWidth="1"/>
    <col min="4" max="4" width="7.28125" style="12" customWidth="1"/>
    <col min="5" max="6" width="9.140625" style="12" customWidth="1"/>
    <col min="7" max="7" width="1.57421875" style="12" customWidth="1"/>
    <col min="8" max="8" width="8.7109375" style="12" customWidth="1"/>
    <col min="9" max="9" width="6.421875" style="12" customWidth="1"/>
    <col min="10" max="10" width="7.00390625" style="12" customWidth="1"/>
    <col min="11" max="12" width="9.140625" style="12" customWidth="1"/>
    <col min="13" max="13" width="1.28515625" style="12" customWidth="1"/>
    <col min="14" max="14" width="8.140625" style="12" customWidth="1"/>
    <col min="15" max="15" width="8.421875" style="12" customWidth="1"/>
    <col min="16" max="16" width="9.140625" style="12" customWidth="1"/>
    <col min="17" max="17" width="7.7109375" style="12" customWidth="1"/>
    <col min="18" max="18" width="9.140625" style="12" customWidth="1"/>
    <col min="19" max="19" width="2.00390625" style="12" customWidth="1"/>
    <col min="20" max="16384" width="9.140625" style="12" customWidth="1"/>
  </cols>
  <sheetData>
    <row r="1" spans="1:13" ht="15">
      <c r="A1" s="60" t="s">
        <v>184</v>
      </c>
      <c r="G1" s="24"/>
      <c r="M1" s="24"/>
    </row>
    <row r="2" spans="1:13" ht="15">
      <c r="A2" s="60"/>
      <c r="G2" s="24"/>
      <c r="M2" s="24"/>
    </row>
    <row r="3" spans="1:24" ht="12">
      <c r="A3" s="24"/>
      <c r="B3" s="135">
        <v>2011</v>
      </c>
      <c r="C3" s="136"/>
      <c r="D3" s="136"/>
      <c r="E3" s="136"/>
      <c r="F3" s="136"/>
      <c r="G3" s="24"/>
      <c r="H3" s="135">
        <v>2012</v>
      </c>
      <c r="I3" s="137"/>
      <c r="J3" s="137"/>
      <c r="K3" s="137"/>
      <c r="L3" s="137"/>
      <c r="M3" s="24"/>
      <c r="N3" s="135">
        <v>2013</v>
      </c>
      <c r="O3" s="137"/>
      <c r="P3" s="137"/>
      <c r="Q3" s="137"/>
      <c r="R3" s="137"/>
      <c r="T3" s="135">
        <v>2014</v>
      </c>
      <c r="U3" s="137"/>
      <c r="V3" s="137"/>
      <c r="W3" s="137"/>
      <c r="X3" s="137"/>
    </row>
    <row r="4" spans="5:24" s="11" customFormat="1" ht="12">
      <c r="E4" s="44" t="s">
        <v>71</v>
      </c>
      <c r="F4" s="44"/>
      <c r="G4" s="134"/>
      <c r="K4" s="44" t="s">
        <v>71</v>
      </c>
      <c r="L4" s="44"/>
      <c r="M4" s="134"/>
      <c r="Q4" s="44" t="s">
        <v>71</v>
      </c>
      <c r="R4" s="44"/>
      <c r="W4" s="44" t="s">
        <v>71</v>
      </c>
      <c r="X4" s="44"/>
    </row>
    <row r="5" spans="2:24" s="11" customFormat="1" ht="12">
      <c r="B5" s="11" t="s">
        <v>2</v>
      </c>
      <c r="C5" s="45" t="s">
        <v>3</v>
      </c>
      <c r="D5" s="45" t="s">
        <v>4</v>
      </c>
      <c r="E5" s="11" t="s">
        <v>3</v>
      </c>
      <c r="F5" s="11" t="s">
        <v>4</v>
      </c>
      <c r="G5" s="134"/>
      <c r="H5" s="11" t="s">
        <v>2</v>
      </c>
      <c r="I5" s="45" t="s">
        <v>3</v>
      </c>
      <c r="J5" s="45" t="s">
        <v>4</v>
      </c>
      <c r="K5" s="11" t="s">
        <v>3</v>
      </c>
      <c r="L5" s="11" t="s">
        <v>4</v>
      </c>
      <c r="M5" s="134"/>
      <c r="N5" s="11" t="s">
        <v>2</v>
      </c>
      <c r="O5" s="45" t="s">
        <v>3</v>
      </c>
      <c r="P5" s="45" t="s">
        <v>4</v>
      </c>
      <c r="Q5" s="11" t="s">
        <v>3</v>
      </c>
      <c r="R5" s="11" t="s">
        <v>4</v>
      </c>
      <c r="T5" s="11" t="s">
        <v>2</v>
      </c>
      <c r="U5" s="45" t="s">
        <v>3</v>
      </c>
      <c r="V5" s="45" t="s">
        <v>4</v>
      </c>
      <c r="W5" s="11" t="s">
        <v>3</v>
      </c>
      <c r="X5" s="11" t="s">
        <v>4</v>
      </c>
    </row>
    <row r="6" spans="1:26" ht="15" customHeight="1">
      <c r="A6" s="108" t="s">
        <v>56</v>
      </c>
      <c r="B6" s="110">
        <v>4978</v>
      </c>
      <c r="C6" s="110">
        <v>2302</v>
      </c>
      <c r="D6" s="110">
        <v>2676</v>
      </c>
      <c r="E6" s="109">
        <v>46.24347127360386</v>
      </c>
      <c r="F6" s="109">
        <v>53.75652872639614</v>
      </c>
      <c r="G6" s="134"/>
      <c r="H6" s="110">
        <v>5073</v>
      </c>
      <c r="I6" s="110">
        <v>2327</v>
      </c>
      <c r="J6" s="110">
        <v>2746</v>
      </c>
      <c r="K6" s="109">
        <v>45.87029371180761</v>
      </c>
      <c r="L6" s="109">
        <v>54.12970628819239</v>
      </c>
      <c r="M6" s="134"/>
      <c r="N6" s="110">
        <v>4980</v>
      </c>
      <c r="O6" s="110">
        <v>2307</v>
      </c>
      <c r="P6" s="110">
        <v>2673</v>
      </c>
      <c r="Q6" s="109">
        <v>46.325301204819276</v>
      </c>
      <c r="R6" s="109">
        <v>53.674698795180724</v>
      </c>
      <c r="T6" s="110">
        <v>5044</v>
      </c>
      <c r="U6" s="110">
        <v>2289</v>
      </c>
      <c r="V6" s="110">
        <v>2755</v>
      </c>
      <c r="W6" s="109">
        <f>SUM(U6*100/T6)</f>
        <v>45.38065027755749</v>
      </c>
      <c r="X6" s="109">
        <f>SUM(V6*100/T6)</f>
        <v>54.61934972244251</v>
      </c>
      <c r="Z6" s="24"/>
    </row>
    <row r="7" spans="1:26" s="11" customFormat="1" ht="15" customHeight="1">
      <c r="A7" s="24" t="s">
        <v>57</v>
      </c>
      <c r="B7" s="133">
        <v>44</v>
      </c>
      <c r="C7" s="133">
        <v>20</v>
      </c>
      <c r="D7" s="133">
        <v>24</v>
      </c>
      <c r="E7" s="132">
        <v>45.45454545454545</v>
      </c>
      <c r="F7" s="132">
        <v>54.54545454545455</v>
      </c>
      <c r="G7" s="134"/>
      <c r="H7" s="133">
        <v>27</v>
      </c>
      <c r="I7" s="133">
        <v>13</v>
      </c>
      <c r="J7" s="133">
        <v>14</v>
      </c>
      <c r="K7" s="132">
        <v>48.148148148148145</v>
      </c>
      <c r="L7" s="132">
        <v>51.851851851851855</v>
      </c>
      <c r="M7" s="134"/>
      <c r="N7" s="133">
        <v>15</v>
      </c>
      <c r="O7" s="138" t="s">
        <v>75</v>
      </c>
      <c r="P7" s="138" t="s">
        <v>75</v>
      </c>
      <c r="Q7" s="132">
        <v>73.33333333333333</v>
      </c>
      <c r="R7" s="132">
        <v>26.666666666666668</v>
      </c>
      <c r="S7" s="134"/>
      <c r="T7" s="133">
        <v>19</v>
      </c>
      <c r="U7" s="138">
        <v>8</v>
      </c>
      <c r="V7" s="138">
        <v>11</v>
      </c>
      <c r="W7" s="132">
        <f aca="true" t="shared" si="0" ref="W7:W20">SUM(U7*100/T7)</f>
        <v>42.10526315789474</v>
      </c>
      <c r="X7" s="132">
        <f aca="true" t="shared" si="1" ref="X7:X20">SUM(V7*100/T7)</f>
        <v>57.89473684210526</v>
      </c>
      <c r="Z7" s="134"/>
    </row>
    <row r="8" spans="1:24" s="11" customFormat="1" ht="15" customHeight="1">
      <c r="A8" s="24" t="s">
        <v>58</v>
      </c>
      <c r="B8" s="133">
        <v>1239</v>
      </c>
      <c r="C8" s="133">
        <v>593</v>
      </c>
      <c r="D8" s="133">
        <v>646</v>
      </c>
      <c r="E8" s="132">
        <v>47.86117836965295</v>
      </c>
      <c r="F8" s="132">
        <v>52.13882163034705</v>
      </c>
      <c r="G8" s="134"/>
      <c r="H8" s="133">
        <v>1234</v>
      </c>
      <c r="I8" s="133">
        <v>585</v>
      </c>
      <c r="J8" s="133">
        <v>649</v>
      </c>
      <c r="K8" s="132">
        <v>47.40680713128039</v>
      </c>
      <c r="L8" s="132">
        <v>52.59319286871961</v>
      </c>
      <c r="M8" s="134"/>
      <c r="N8" s="133">
        <v>1246</v>
      </c>
      <c r="O8" s="133">
        <v>591</v>
      </c>
      <c r="P8" s="133">
        <v>655</v>
      </c>
      <c r="Q8" s="132">
        <v>47.43178170144462</v>
      </c>
      <c r="R8" s="132">
        <v>52.56821829855538</v>
      </c>
      <c r="T8" s="133">
        <v>1252</v>
      </c>
      <c r="U8" s="133">
        <v>579</v>
      </c>
      <c r="V8" s="133">
        <v>673</v>
      </c>
      <c r="W8" s="132">
        <f t="shared" si="0"/>
        <v>46.246006389776355</v>
      </c>
      <c r="X8" s="132">
        <f t="shared" si="1"/>
        <v>53.753993610223645</v>
      </c>
    </row>
    <row r="9" spans="1:24" s="11" customFormat="1" ht="15" customHeight="1">
      <c r="A9" s="24" t="s">
        <v>59</v>
      </c>
      <c r="B9" s="133">
        <v>57</v>
      </c>
      <c r="C9" s="133">
        <v>33</v>
      </c>
      <c r="D9" s="133">
        <v>24</v>
      </c>
      <c r="E9" s="132">
        <v>57.89473684210526</v>
      </c>
      <c r="F9" s="132">
        <v>42.10526315789474</v>
      </c>
      <c r="G9" s="134"/>
      <c r="H9" s="133">
        <v>81</v>
      </c>
      <c r="I9" s="133">
        <v>51</v>
      </c>
      <c r="J9" s="133">
        <v>30</v>
      </c>
      <c r="K9" s="132">
        <v>62.96296296296296</v>
      </c>
      <c r="L9" s="132">
        <v>37.03703703703704</v>
      </c>
      <c r="M9" s="134"/>
      <c r="N9" s="133">
        <v>50</v>
      </c>
      <c r="O9" s="133">
        <v>17</v>
      </c>
      <c r="P9" s="133">
        <v>33</v>
      </c>
      <c r="Q9" s="132">
        <v>34</v>
      </c>
      <c r="R9" s="132">
        <v>66</v>
      </c>
      <c r="T9" s="133">
        <v>63</v>
      </c>
      <c r="U9" s="133">
        <v>34</v>
      </c>
      <c r="V9" s="133">
        <v>29</v>
      </c>
      <c r="W9" s="132">
        <f t="shared" si="0"/>
        <v>53.96825396825397</v>
      </c>
      <c r="X9" s="132">
        <f t="shared" si="1"/>
        <v>46.03174603174603</v>
      </c>
    </row>
    <row r="10" spans="1:24" s="11" customFormat="1" ht="15" customHeight="1">
      <c r="A10" s="24" t="s">
        <v>60</v>
      </c>
      <c r="B10" s="133">
        <v>691</v>
      </c>
      <c r="C10" s="133">
        <v>175</v>
      </c>
      <c r="D10" s="133">
        <v>516</v>
      </c>
      <c r="E10" s="132">
        <v>25.32561505065123</v>
      </c>
      <c r="F10" s="132">
        <v>74.67438494934876</v>
      </c>
      <c r="G10" s="134"/>
      <c r="H10" s="133">
        <v>751</v>
      </c>
      <c r="I10" s="133">
        <v>191</v>
      </c>
      <c r="J10" s="133">
        <v>560</v>
      </c>
      <c r="K10" s="132">
        <v>25.432756324900133</v>
      </c>
      <c r="L10" s="132">
        <v>74.56724367509986</v>
      </c>
      <c r="M10" s="134"/>
      <c r="N10" s="133">
        <v>827</v>
      </c>
      <c r="O10" s="133">
        <v>229</v>
      </c>
      <c r="P10" s="133">
        <v>598</v>
      </c>
      <c r="Q10" s="132">
        <v>27.690447400241837</v>
      </c>
      <c r="R10" s="132">
        <v>72.30955259975816</v>
      </c>
      <c r="T10" s="133">
        <v>798</v>
      </c>
      <c r="U10" s="133">
        <v>215</v>
      </c>
      <c r="V10" s="133">
        <v>583</v>
      </c>
      <c r="W10" s="132">
        <f t="shared" si="0"/>
        <v>26.94235588972431</v>
      </c>
      <c r="X10" s="132">
        <f t="shared" si="1"/>
        <v>73.05764411027569</v>
      </c>
    </row>
    <row r="11" spans="1:24" ht="15" customHeight="1">
      <c r="A11" s="24" t="s">
        <v>61</v>
      </c>
      <c r="B11" s="133">
        <v>137</v>
      </c>
      <c r="C11" s="133">
        <v>62</v>
      </c>
      <c r="D11" s="133">
        <v>75</v>
      </c>
      <c r="E11" s="132">
        <v>45.25547445255474</v>
      </c>
      <c r="F11" s="132">
        <v>54.74452554744526</v>
      </c>
      <c r="G11" s="24"/>
      <c r="H11" s="133">
        <v>151</v>
      </c>
      <c r="I11" s="133">
        <v>77</v>
      </c>
      <c r="J11" s="133">
        <v>74</v>
      </c>
      <c r="K11" s="132">
        <v>50.99337748344371</v>
      </c>
      <c r="L11" s="132">
        <v>49.00662251655629</v>
      </c>
      <c r="M11" s="24"/>
      <c r="N11" s="133">
        <v>132</v>
      </c>
      <c r="O11" s="133">
        <v>60</v>
      </c>
      <c r="P11" s="133">
        <v>72</v>
      </c>
      <c r="Q11" s="132">
        <v>45.45454545454545</v>
      </c>
      <c r="R11" s="132">
        <v>54.54545454545455</v>
      </c>
      <c r="T11" s="133">
        <v>180</v>
      </c>
      <c r="U11" s="133">
        <v>89</v>
      </c>
      <c r="V11" s="133">
        <v>91</v>
      </c>
      <c r="W11" s="132">
        <f t="shared" si="0"/>
        <v>49.44444444444444</v>
      </c>
      <c r="X11" s="132">
        <f t="shared" si="1"/>
        <v>50.55555555555556</v>
      </c>
    </row>
    <row r="12" spans="1:24" ht="15" customHeight="1">
      <c r="A12" s="24" t="s">
        <v>62</v>
      </c>
      <c r="B12" s="133">
        <v>1741</v>
      </c>
      <c r="C12" s="133">
        <v>781</v>
      </c>
      <c r="D12" s="133">
        <v>960</v>
      </c>
      <c r="E12" s="132">
        <v>44.85927627800115</v>
      </c>
      <c r="F12" s="132">
        <v>55.14072372199885</v>
      </c>
      <c r="G12" s="24"/>
      <c r="H12" s="133">
        <v>1722</v>
      </c>
      <c r="I12" s="133">
        <v>776</v>
      </c>
      <c r="J12" s="133">
        <v>946</v>
      </c>
      <c r="K12" s="132">
        <v>45.063879210220676</v>
      </c>
      <c r="L12" s="132">
        <v>54.936120789779324</v>
      </c>
      <c r="M12" s="24"/>
      <c r="N12" s="133">
        <v>1648</v>
      </c>
      <c r="O12" s="133">
        <v>746</v>
      </c>
      <c r="P12" s="133">
        <v>902</v>
      </c>
      <c r="Q12" s="132">
        <v>45.26699029126213</v>
      </c>
      <c r="R12" s="132">
        <v>54.73300970873787</v>
      </c>
      <c r="T12" s="133">
        <v>1659</v>
      </c>
      <c r="U12" s="133">
        <v>714</v>
      </c>
      <c r="V12" s="133">
        <v>945</v>
      </c>
      <c r="W12" s="132">
        <f t="shared" si="0"/>
        <v>43.037974683544306</v>
      </c>
      <c r="X12" s="132">
        <f t="shared" si="1"/>
        <v>56.962025316455694</v>
      </c>
    </row>
    <row r="13" spans="1:24" ht="15" customHeight="1">
      <c r="A13" s="24" t="s">
        <v>63</v>
      </c>
      <c r="B13" s="133">
        <v>197</v>
      </c>
      <c r="C13" s="133">
        <v>110</v>
      </c>
      <c r="D13" s="133">
        <v>87</v>
      </c>
      <c r="E13" s="132">
        <v>55.83756345177665</v>
      </c>
      <c r="F13" s="132">
        <v>44.16243654822335</v>
      </c>
      <c r="G13" s="24"/>
      <c r="H13" s="133">
        <v>194</v>
      </c>
      <c r="I13" s="133">
        <v>104</v>
      </c>
      <c r="J13" s="133">
        <v>90</v>
      </c>
      <c r="K13" s="132">
        <v>53.608247422680414</v>
      </c>
      <c r="L13" s="132">
        <v>46.391752577319586</v>
      </c>
      <c r="M13" s="24"/>
      <c r="N13" s="133">
        <v>170</v>
      </c>
      <c r="O13" s="133">
        <v>99</v>
      </c>
      <c r="P13" s="133">
        <v>71</v>
      </c>
      <c r="Q13" s="132">
        <v>58.23529411764706</v>
      </c>
      <c r="R13" s="132">
        <v>41.76470588235294</v>
      </c>
      <c r="T13" s="133">
        <v>206</v>
      </c>
      <c r="U13" s="133">
        <v>120</v>
      </c>
      <c r="V13" s="133">
        <v>86</v>
      </c>
      <c r="W13" s="132">
        <f t="shared" si="0"/>
        <v>58.25242718446602</v>
      </c>
      <c r="X13" s="132">
        <f t="shared" si="1"/>
        <v>41.74757281553398</v>
      </c>
    </row>
    <row r="14" spans="1:24" ht="15" customHeight="1">
      <c r="A14" s="24" t="s">
        <v>64</v>
      </c>
      <c r="B14" s="133">
        <v>110</v>
      </c>
      <c r="C14" s="133">
        <v>48</v>
      </c>
      <c r="D14" s="133">
        <v>62</v>
      </c>
      <c r="E14" s="132">
        <v>43.63636363636363</v>
      </c>
      <c r="F14" s="132">
        <v>56.36363636363637</v>
      </c>
      <c r="G14" s="24"/>
      <c r="H14" s="133">
        <v>114</v>
      </c>
      <c r="I14" s="133">
        <v>44</v>
      </c>
      <c r="J14" s="133">
        <v>70</v>
      </c>
      <c r="K14" s="132">
        <v>38.59649122807018</v>
      </c>
      <c r="L14" s="132">
        <v>61.40350877192982</v>
      </c>
      <c r="M14" s="24"/>
      <c r="N14" s="133">
        <v>104</v>
      </c>
      <c r="O14" s="133">
        <v>41</v>
      </c>
      <c r="P14" s="133">
        <v>63</v>
      </c>
      <c r="Q14" s="132">
        <v>39.42307692307692</v>
      </c>
      <c r="R14" s="132">
        <v>60.57692307692308</v>
      </c>
      <c r="T14" s="133">
        <v>104</v>
      </c>
      <c r="U14" s="133">
        <v>47</v>
      </c>
      <c r="V14" s="133">
        <v>57</v>
      </c>
      <c r="W14" s="132">
        <f t="shared" si="0"/>
        <v>45.19230769230769</v>
      </c>
      <c r="X14" s="132">
        <f t="shared" si="1"/>
        <v>54.80769230769231</v>
      </c>
    </row>
    <row r="15" spans="1:24" ht="15" customHeight="1">
      <c r="A15" s="24" t="s">
        <v>65</v>
      </c>
      <c r="B15" s="133">
        <v>29</v>
      </c>
      <c r="C15" s="138" t="s">
        <v>75</v>
      </c>
      <c r="D15" s="138" t="s">
        <v>75</v>
      </c>
      <c r="E15" s="132">
        <v>37.93103448275862</v>
      </c>
      <c r="F15" s="132">
        <v>62.06896551724138</v>
      </c>
      <c r="G15" s="24"/>
      <c r="H15" s="133">
        <v>27</v>
      </c>
      <c r="I15" s="138" t="s">
        <v>75</v>
      </c>
      <c r="J15" s="138" t="s">
        <v>75</v>
      </c>
      <c r="K15" s="132">
        <v>33.333333333333336</v>
      </c>
      <c r="L15" s="132">
        <v>66.66666666666667</v>
      </c>
      <c r="M15" s="24"/>
      <c r="N15" s="133">
        <v>40</v>
      </c>
      <c r="O15" s="133">
        <v>17</v>
      </c>
      <c r="P15" s="133">
        <v>23</v>
      </c>
      <c r="Q15" s="132">
        <v>42.5</v>
      </c>
      <c r="R15" s="132">
        <v>57.5</v>
      </c>
      <c r="T15" s="133">
        <v>24</v>
      </c>
      <c r="U15" s="133">
        <v>9</v>
      </c>
      <c r="V15" s="133">
        <v>15</v>
      </c>
      <c r="W15" s="132">
        <f t="shared" si="0"/>
        <v>37.5</v>
      </c>
      <c r="X15" s="132">
        <f t="shared" si="1"/>
        <v>62.5</v>
      </c>
    </row>
    <row r="16" spans="1:24" ht="15" customHeight="1">
      <c r="A16" s="24" t="s">
        <v>66</v>
      </c>
      <c r="B16" s="133">
        <v>17</v>
      </c>
      <c r="C16" s="138" t="s">
        <v>75</v>
      </c>
      <c r="D16" s="138" t="s">
        <v>75</v>
      </c>
      <c r="E16" s="132">
        <v>52.94117647058823</v>
      </c>
      <c r="F16" s="132">
        <v>47.05882352941177</v>
      </c>
      <c r="G16" s="24"/>
      <c r="H16" s="133">
        <v>18</v>
      </c>
      <c r="I16" s="138" t="s">
        <v>75</v>
      </c>
      <c r="J16" s="138" t="s">
        <v>75</v>
      </c>
      <c r="K16" s="132">
        <v>55.55555555555556</v>
      </c>
      <c r="L16" s="132">
        <v>44.44444444444444</v>
      </c>
      <c r="M16" s="24"/>
      <c r="N16" s="133">
        <v>13</v>
      </c>
      <c r="O16" s="138" t="s">
        <v>75</v>
      </c>
      <c r="P16" s="138" t="s">
        <v>75</v>
      </c>
      <c r="Q16" s="132">
        <v>92.3076923076923</v>
      </c>
      <c r="R16" s="132">
        <v>7.6923076923076925</v>
      </c>
      <c r="T16" s="133">
        <v>16</v>
      </c>
      <c r="U16" s="138">
        <v>8</v>
      </c>
      <c r="V16" s="138">
        <v>8</v>
      </c>
      <c r="W16" s="132">
        <f t="shared" si="0"/>
        <v>50</v>
      </c>
      <c r="X16" s="132">
        <f t="shared" si="1"/>
        <v>50</v>
      </c>
    </row>
    <row r="17" spans="1:24" ht="15" customHeight="1">
      <c r="A17" s="24" t="s">
        <v>67</v>
      </c>
      <c r="B17" s="133">
        <v>60</v>
      </c>
      <c r="C17" s="133">
        <v>27</v>
      </c>
      <c r="D17" s="133">
        <v>33</v>
      </c>
      <c r="E17" s="132">
        <v>45</v>
      </c>
      <c r="F17" s="132">
        <v>55</v>
      </c>
      <c r="G17" s="24"/>
      <c r="H17" s="133">
        <v>66</v>
      </c>
      <c r="I17" s="133">
        <v>32</v>
      </c>
      <c r="J17" s="133">
        <v>34</v>
      </c>
      <c r="K17" s="132">
        <v>48.484848484848484</v>
      </c>
      <c r="L17" s="132">
        <v>51.515151515151516</v>
      </c>
      <c r="M17" s="24"/>
      <c r="N17" s="133">
        <v>50</v>
      </c>
      <c r="O17" s="133">
        <v>24</v>
      </c>
      <c r="P17" s="133">
        <v>26</v>
      </c>
      <c r="Q17" s="132">
        <v>48</v>
      </c>
      <c r="R17" s="132">
        <v>52</v>
      </c>
      <c r="S17" s="24"/>
      <c r="T17" s="133">
        <v>43</v>
      </c>
      <c r="U17" s="133">
        <v>18</v>
      </c>
      <c r="V17" s="133">
        <v>25</v>
      </c>
      <c r="W17" s="132">
        <f t="shared" si="0"/>
        <v>41.86046511627907</v>
      </c>
      <c r="X17" s="132">
        <f t="shared" si="1"/>
        <v>58.13953488372093</v>
      </c>
    </row>
    <row r="18" spans="1:24" ht="15" customHeight="1">
      <c r="A18" s="24" t="s">
        <v>68</v>
      </c>
      <c r="B18" s="133">
        <v>30</v>
      </c>
      <c r="C18" s="133">
        <v>11</v>
      </c>
      <c r="D18" s="133">
        <v>19</v>
      </c>
      <c r="E18" s="132">
        <v>36.666666666666664</v>
      </c>
      <c r="F18" s="132">
        <v>63.333333333333336</v>
      </c>
      <c r="G18" s="24"/>
      <c r="H18" s="133">
        <v>34</v>
      </c>
      <c r="I18" s="133">
        <v>22</v>
      </c>
      <c r="J18" s="133">
        <v>12</v>
      </c>
      <c r="K18" s="132">
        <v>64.70588235294117</v>
      </c>
      <c r="L18" s="132">
        <v>35.294117647058826</v>
      </c>
      <c r="M18" s="24"/>
      <c r="N18" s="133">
        <v>47</v>
      </c>
      <c r="O18" s="133">
        <v>30</v>
      </c>
      <c r="P18" s="133">
        <v>17</v>
      </c>
      <c r="Q18" s="132">
        <v>63.829787234042556</v>
      </c>
      <c r="R18" s="132">
        <v>36.170212765957444</v>
      </c>
      <c r="T18" s="133">
        <v>55</v>
      </c>
      <c r="U18" s="133">
        <v>34</v>
      </c>
      <c r="V18" s="133">
        <v>21</v>
      </c>
      <c r="W18" s="132">
        <f t="shared" si="0"/>
        <v>61.81818181818182</v>
      </c>
      <c r="X18" s="132">
        <f t="shared" si="1"/>
        <v>38.18181818181818</v>
      </c>
    </row>
    <row r="19" spans="1:24" ht="15" customHeight="1">
      <c r="A19" s="24" t="s">
        <v>69</v>
      </c>
      <c r="B19" s="133">
        <v>268</v>
      </c>
      <c r="C19" s="133">
        <v>182</v>
      </c>
      <c r="D19" s="133">
        <v>86</v>
      </c>
      <c r="E19" s="132">
        <v>67.91044776119404</v>
      </c>
      <c r="F19" s="132">
        <v>32.08955223880597</v>
      </c>
      <c r="G19" s="24"/>
      <c r="H19" s="133">
        <v>267</v>
      </c>
      <c r="I19" s="133">
        <v>196</v>
      </c>
      <c r="J19" s="133">
        <v>71</v>
      </c>
      <c r="K19" s="132">
        <v>73.40823970037454</v>
      </c>
      <c r="L19" s="132">
        <v>26.591760299625467</v>
      </c>
      <c r="M19" s="24"/>
      <c r="N19" s="133">
        <v>287</v>
      </c>
      <c r="O19" s="133">
        <v>211</v>
      </c>
      <c r="P19" s="133">
        <v>76</v>
      </c>
      <c r="Q19" s="132">
        <v>73.5191637630662</v>
      </c>
      <c r="R19" s="132">
        <v>26.480836236933797</v>
      </c>
      <c r="T19" s="133">
        <v>255</v>
      </c>
      <c r="U19" s="133">
        <v>184</v>
      </c>
      <c r="V19" s="133">
        <v>71</v>
      </c>
      <c r="W19" s="132">
        <f t="shared" si="0"/>
        <v>72.15686274509804</v>
      </c>
      <c r="X19" s="132">
        <f t="shared" si="1"/>
        <v>27.84313725490196</v>
      </c>
    </row>
    <row r="20" spans="1:24" ht="15" customHeight="1">
      <c r="A20" s="139" t="s">
        <v>74</v>
      </c>
      <c r="B20" s="140">
        <v>334</v>
      </c>
      <c r="C20" s="140">
        <v>226</v>
      </c>
      <c r="D20" s="140">
        <v>108</v>
      </c>
      <c r="E20" s="141">
        <v>67.66467065868264</v>
      </c>
      <c r="F20" s="141">
        <v>32.33532934131737</v>
      </c>
      <c r="G20" s="139"/>
      <c r="H20" s="140">
        <v>357</v>
      </c>
      <c r="I20" s="140">
        <v>200</v>
      </c>
      <c r="J20" s="140">
        <v>157</v>
      </c>
      <c r="K20" s="141">
        <v>56.022408963585434</v>
      </c>
      <c r="L20" s="141">
        <v>43.977591036414566</v>
      </c>
      <c r="M20" s="139"/>
      <c r="N20" s="140">
        <v>350</v>
      </c>
      <c r="O20" s="140">
        <v>218</v>
      </c>
      <c r="P20" s="140">
        <v>132</v>
      </c>
      <c r="Q20" s="141">
        <v>62.285714285714285</v>
      </c>
      <c r="R20" s="141">
        <v>37.714285714285715</v>
      </c>
      <c r="T20" s="140">
        <v>367</v>
      </c>
      <c r="U20" s="140">
        <v>227</v>
      </c>
      <c r="V20" s="140">
        <v>140</v>
      </c>
      <c r="W20" s="132">
        <f t="shared" si="0"/>
        <v>61.85286103542234</v>
      </c>
      <c r="X20" s="132">
        <f t="shared" si="1"/>
        <v>38.14713896457766</v>
      </c>
    </row>
    <row r="21" spans="1:24" ht="15" customHeight="1">
      <c r="A21" s="142" t="s">
        <v>139</v>
      </c>
      <c r="B21" s="143">
        <v>24</v>
      </c>
      <c r="C21" s="143">
        <v>14</v>
      </c>
      <c r="D21" s="143">
        <v>10</v>
      </c>
      <c r="E21" s="144">
        <v>58.333333333333336</v>
      </c>
      <c r="F21" s="144">
        <v>41.666666666666664</v>
      </c>
      <c r="G21" s="142"/>
      <c r="H21" s="143">
        <v>30</v>
      </c>
      <c r="I21" s="143">
        <v>17</v>
      </c>
      <c r="J21" s="143">
        <v>13</v>
      </c>
      <c r="K21" s="144">
        <v>56.666666666666664</v>
      </c>
      <c r="L21" s="144">
        <v>43.333333333333336</v>
      </c>
      <c r="M21" s="142"/>
      <c r="N21" s="145" t="s">
        <v>75</v>
      </c>
      <c r="O21" s="145" t="s">
        <v>75</v>
      </c>
      <c r="P21" s="145" t="s">
        <v>75</v>
      </c>
      <c r="Q21" s="145" t="s">
        <v>75</v>
      </c>
      <c r="R21" s="145" t="s">
        <v>75</v>
      </c>
      <c r="S21" s="229"/>
      <c r="T21" s="145" t="s">
        <v>75</v>
      </c>
      <c r="U21" s="145" t="s">
        <v>75</v>
      </c>
      <c r="V21" s="145" t="s">
        <v>75</v>
      </c>
      <c r="W21" s="145" t="s">
        <v>75</v>
      </c>
      <c r="X21" s="145" t="s">
        <v>75</v>
      </c>
    </row>
    <row r="22" spans="1:19" ht="15" customHeight="1">
      <c r="A22" s="12" t="s">
        <v>138</v>
      </c>
      <c r="B22" s="48"/>
      <c r="C22" s="48"/>
      <c r="D22" s="48"/>
      <c r="E22" s="132"/>
      <c r="F22" s="132"/>
      <c r="G22" s="24"/>
      <c r="H22" s="133"/>
      <c r="I22" s="133"/>
      <c r="J22" s="133"/>
      <c r="K22" s="132"/>
      <c r="L22" s="132"/>
      <c r="M22" s="24"/>
      <c r="N22" s="24"/>
      <c r="O22" s="24"/>
      <c r="P22" s="24"/>
      <c r="Q22" s="132"/>
      <c r="R22" s="132"/>
      <c r="S22" s="24"/>
    </row>
    <row r="23" spans="2:4" ht="12">
      <c r="B23" s="48"/>
      <c r="C23" s="48"/>
      <c r="D23" s="48"/>
    </row>
    <row r="24" ht="12">
      <c r="A24" s="215" t="s">
        <v>40</v>
      </c>
    </row>
    <row r="31" ht="15.75" customHeight="1"/>
    <row r="32" spans="8:14" ht="12">
      <c r="H32" s="24"/>
      <c r="I32" s="24"/>
      <c r="J32" s="24"/>
      <c r="K32" s="24"/>
      <c r="L32" s="24"/>
      <c r="M32" s="24"/>
      <c r="N32" s="24"/>
    </row>
    <row r="33" spans="1:4" s="24" customFormat="1" ht="12">
      <c r="A33" s="12"/>
      <c r="B33" s="12"/>
      <c r="C33" s="12"/>
      <c r="D33" s="12"/>
    </row>
    <row r="34" spans="1:14" s="24" customFormat="1" ht="12">
      <c r="A34" s="12"/>
      <c r="B34" s="12"/>
      <c r="C34" s="12"/>
      <c r="D34" s="12"/>
      <c r="H34" s="12"/>
      <c r="I34" s="12"/>
      <c r="J34" s="12"/>
      <c r="K34" s="12"/>
      <c r="L34" s="12"/>
      <c r="M34" s="12"/>
      <c r="N34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SUIHKAN</dc:creator>
  <cp:keywords/>
  <dc:description/>
  <cp:lastModifiedBy>Suihkonen Annikki</cp:lastModifiedBy>
  <cp:lastPrinted>2015-12-04T08:44:53Z</cp:lastPrinted>
  <dcterms:created xsi:type="dcterms:W3CDTF">2012-12-04T08:15:18Z</dcterms:created>
  <dcterms:modified xsi:type="dcterms:W3CDTF">2016-04-01T07:23:48Z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